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65" windowWidth="15570" windowHeight="9855"/>
  </bookViews>
  <sheets>
    <sheet name="Лист2" sheetId="2" r:id="rId1"/>
    <sheet name="Лист3" sheetId="3" r:id="rId2"/>
  </sheets>
  <calcPr calcId="145621"/>
</workbook>
</file>

<file path=xl/calcChain.xml><?xml version="1.0" encoding="utf-8"?>
<calcChain xmlns="http://schemas.openxmlformats.org/spreadsheetml/2006/main">
  <c r="J7" i="2" l="1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7" i="2"/>
  <c r="J98" i="2"/>
  <c r="J99" i="2"/>
  <c r="J100" i="2"/>
  <c r="J101" i="2"/>
  <c r="J102" i="2"/>
  <c r="J103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3" i="2"/>
  <c r="J124" i="2"/>
  <c r="J125" i="2"/>
  <c r="J6" i="2"/>
  <c r="I74" i="2" l="1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 l="1"/>
  <c r="I125" i="2" l="1"/>
  <c r="I124" i="2" l="1"/>
  <c r="I73" i="2" l="1"/>
  <c r="I72" i="2"/>
  <c r="I71" i="2"/>
  <c r="I70" i="2"/>
  <c r="I69" i="2"/>
  <c r="I68" i="2"/>
  <c r="I67" i="2"/>
  <c r="I66" i="2"/>
  <c r="I65" i="2"/>
  <c r="I64" i="2"/>
  <c r="I63" i="2"/>
  <c r="I62" i="2"/>
  <c r="I61" i="2"/>
  <c r="I60" i="2"/>
  <c r="I59" i="2"/>
  <c r="I58" i="2"/>
  <c r="I57" i="2"/>
  <c r="I56" i="2"/>
  <c r="I55" i="2"/>
  <c r="I54" i="2"/>
  <c r="I53" i="2"/>
  <c r="I52" i="2"/>
  <c r="I51" i="2"/>
  <c r="I50" i="2"/>
  <c r="I49" i="2"/>
  <c r="I48" i="2"/>
  <c r="I47" i="2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I9" i="2"/>
  <c r="I8" i="2"/>
  <c r="I7" i="2"/>
  <c r="I6" i="2"/>
</calcChain>
</file>

<file path=xl/sharedStrings.xml><?xml version="1.0" encoding="utf-8"?>
<sst xmlns="http://schemas.openxmlformats.org/spreadsheetml/2006/main" count="250" uniqueCount="159">
  <si>
    <t>№ п/п</t>
  </si>
  <si>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</si>
  <si>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</si>
  <si>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</si>
  <si>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</si>
  <si>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</si>
  <si>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</si>
  <si>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</si>
  <si>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</si>
  <si>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</si>
  <si>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КТП 602 СМ Тяговая КРУН-1</t>
  </si>
  <si>
    <t>ЗТП 5 П-Дубрава</t>
  </si>
  <si>
    <t>ЗТП 2513 Лопатино</t>
  </si>
  <si>
    <t>ЗТП 4901 Лопатино</t>
  </si>
  <si>
    <t>ЗТП 4902 Лопатино</t>
  </si>
  <si>
    <t>КТП 809 Придорожная</t>
  </si>
  <si>
    <t>КТП 901 Придорожная</t>
  </si>
  <si>
    <t>КТП 902 Придорожная</t>
  </si>
  <si>
    <t>КТП 210 Рубежное</t>
  </si>
  <si>
    <t>ЗТП 608 Рубежное</t>
  </si>
  <si>
    <t>КТП 602 Рубежное</t>
  </si>
  <si>
    <t>КТП 604 Меллиорация</t>
  </si>
  <si>
    <t>КТП 606 Меллиорация</t>
  </si>
  <si>
    <t>ЗТП 1020 Дружба-Тяговая</t>
  </si>
  <si>
    <t>ЗТП 1906 Вершины</t>
  </si>
  <si>
    <t>КТП 1908 Вершины</t>
  </si>
  <si>
    <t>КТП 713 Вишневка</t>
  </si>
  <si>
    <t>КТП 706 Вишневка</t>
  </si>
  <si>
    <t>КТП 701 Вишневка</t>
  </si>
  <si>
    <t>КТП 3002 Овощная</t>
  </si>
  <si>
    <t>КТП 3008 Овощная</t>
  </si>
  <si>
    <t>ЗТП 3009 Овощная</t>
  </si>
  <si>
    <t>КТП 3038 Овощная</t>
  </si>
  <si>
    <t>КТП 3020 Овощная</t>
  </si>
  <si>
    <t>КТП 6/0.4/250 Полевая</t>
  </si>
  <si>
    <t>КНС</t>
  </si>
  <si>
    <t>ЗТП 2610 Воскресенская</t>
  </si>
  <si>
    <t>КТП 2612 Воскресенская</t>
  </si>
  <si>
    <t>КТП 2633 Воскресенская</t>
  </si>
  <si>
    <t>КТП 601 Степная-Тяговая</t>
  </si>
  <si>
    <t>КТП 610 Степная-Тяговая</t>
  </si>
  <si>
    <t>КТП 503 Николаевская</t>
  </si>
  <si>
    <t>КТП 1804 Дубовый Умет</t>
  </si>
  <si>
    <t>КТП 1812 Дубовый Умет</t>
  </si>
  <si>
    <t>КТП 2004 Дубовый Умет</t>
  </si>
  <si>
    <t>КТП 2127 Дубовый Умет</t>
  </si>
  <si>
    <t>КТП 802 Подъем Михайловка</t>
  </si>
  <si>
    <t>КТП 102 Подъем Михайловка</t>
  </si>
  <si>
    <t>КТП 914 Придорожный</t>
  </si>
  <si>
    <t>КТП 1303 Дружба-Тяговый</t>
  </si>
  <si>
    <t>КТП 505 Придорожный</t>
  </si>
  <si>
    <t>КТП 6/0.4/100</t>
  </si>
  <si>
    <t>КТП Р 257 Рубежное</t>
  </si>
  <si>
    <t>Школа, быт</t>
  </si>
  <si>
    <t>ЗТП 10 ГПП Коммунар</t>
  </si>
  <si>
    <t>КТП 10 ГПП Коммунар</t>
  </si>
  <si>
    <t>КТП 20 ГПП Коммунар   Т-1</t>
  </si>
  <si>
    <t>КТП 20 ГПП Коммунар   Т-2</t>
  </si>
  <si>
    <t>КТП 12ГПП Коммунар   Т-2</t>
  </si>
  <si>
    <t>ЗТП 12 ГПП Коммунар</t>
  </si>
  <si>
    <t>КТП 22 Заярье                      ГПП Коммунар</t>
  </si>
  <si>
    <t>КТП 2309                           ПС Спиридоновка</t>
  </si>
  <si>
    <t>КТП 2106                            ПС Спиридоновка</t>
  </si>
  <si>
    <t>КТП 1325 Заярье         ГПП Коммунар</t>
  </si>
  <si>
    <t>КТП 201                                 ПС Подлесная</t>
  </si>
  <si>
    <t>КТП 603                              ПС Подлесная</t>
  </si>
  <si>
    <t>КТП 26 Земляничная ГПП Коммунар</t>
  </si>
  <si>
    <t>КТП 24 Березовая      ГПП Коммунар</t>
  </si>
  <si>
    <t>ЗТП 13  ГПП Коммуар</t>
  </si>
  <si>
    <t>КТП 13  ГПП Коммунар</t>
  </si>
  <si>
    <t>КТП 12 ГПП Коммунар   Т-1</t>
  </si>
  <si>
    <t>КТП 1224                             ПС Тепличная</t>
  </si>
  <si>
    <t>КТП 1205                                 ПС Тепличная</t>
  </si>
  <si>
    <t>КТП 211                              СМ Тяговая КРУН-1</t>
  </si>
  <si>
    <t>КТП 212                             СМ Тяговая КРУН-1</t>
  </si>
  <si>
    <t>КТП 213                                СМ Тяговая КРУН-1</t>
  </si>
  <si>
    <t>КТП 214                                 СМ Тяговая КРУН-1</t>
  </si>
  <si>
    <t>КТП 215                                  СМ Тяговая КРУН-1</t>
  </si>
  <si>
    <t>КТП 216                              СМ Тяговая КРУН-1</t>
  </si>
  <si>
    <t>КТП 217                             СМ Тяговая КРУН-1</t>
  </si>
  <si>
    <t>КТП 218                                 СМ Тяговая КРУН-1</t>
  </si>
  <si>
    <t>КТП 219                             СМ Тяговая КРУН-1</t>
  </si>
  <si>
    <t>КТП 220                                СМ Тяговая КРУН-1</t>
  </si>
  <si>
    <t>КТП 221                                   СМ Тяговая КРУН-1</t>
  </si>
  <si>
    <t>ЗТП 404                                    СМ Тяговая КРУН-1</t>
  </si>
  <si>
    <t>КТП 228                                   СМ Тяговая КРУН-1</t>
  </si>
  <si>
    <t>КТП 225                                 СМ Тяговая КРУН-1</t>
  </si>
  <si>
    <t>КТП 224                                   СМ Тяговая КРУН-1</t>
  </si>
  <si>
    <t>КТП 223                                СМ Тяговая КРУН-1</t>
  </si>
  <si>
    <t>КТП 222                                 СМ Тяговая КРУН-1</t>
  </si>
  <si>
    <t>ЗТП 405                                  СМ Тяговая КРУН-1</t>
  </si>
  <si>
    <t>ЗТП 405                             СМ Тяговая КРУН-1</t>
  </si>
  <si>
    <t>ЗТП 406                                  СМ Тяговая КРУН-1</t>
  </si>
  <si>
    <t>ЗТП 426   Т-1                             СМ Тяговая КРУН-1</t>
  </si>
  <si>
    <t>ЗТП 426    Т-2                              СМ Тяговая КРУН-1</t>
  </si>
  <si>
    <t>КТП 507                             СМ Тяговая КРУН-2</t>
  </si>
  <si>
    <t>ЗТП 508                             СМ Тяговая КРУН-2</t>
  </si>
  <si>
    <t>ЗТП 510                                  СМ Тяговая КРУН-2</t>
  </si>
  <si>
    <t>КТП 603                                 СМ Тяговая КРУН-1</t>
  </si>
  <si>
    <t>КТП 601                                СМ Тяговая КРУН-1</t>
  </si>
  <si>
    <t>КТП 605                                      СМ Тяговая КРУН-1</t>
  </si>
  <si>
    <t>КТП 804                                  СМ Тяговая КРУН-1</t>
  </si>
  <si>
    <t>КТП 806                                  СМ Тяговая КРУН-1</t>
  </si>
  <si>
    <t>КТП 807                               СМ Тяговая КРУН-1</t>
  </si>
  <si>
    <t>КТП 809                                  СМ Тяговая КРУН-1</t>
  </si>
  <si>
    <t>КТП 808                                 СМ Тяговая КРУН-1</t>
  </si>
  <si>
    <t>КТП 812                             СМ Тяговая КРУН-1</t>
  </si>
  <si>
    <t>КТП 814                               СМ Тяговая КРУН-1</t>
  </si>
  <si>
    <t>КТП 815                               СМ Тяговая КРУН-1</t>
  </si>
  <si>
    <t>КТП 816                             СМ Тяговая КРУН-1</t>
  </si>
  <si>
    <t>КТП 818                                СМ Тяговая КРУН-1</t>
  </si>
  <si>
    <t>ЗТП-21 Шосейная         СМ Тяговая КРУН-2</t>
  </si>
  <si>
    <t>ЗТП 6 Т-1                             ГПП Коммунар</t>
  </si>
  <si>
    <t>ЗТП 6 Т-2                           ГПП Коммунар</t>
  </si>
  <si>
    <t>больница, дом культуры, администрация, быт</t>
  </si>
  <si>
    <t>КТП 23 Дубовый Гай ГПП Коммунар</t>
  </si>
  <si>
    <t>КТП 15/16                          ГПП Коммунар</t>
  </si>
  <si>
    <t>КТП 21 Южная              ГПП Коммунар</t>
  </si>
  <si>
    <t>КТП 15/16                       ГПП Коммунар</t>
  </si>
  <si>
    <t>КТП 2502 Лопатино(МРСК)</t>
  </si>
  <si>
    <t>КТП 2409 Лопатино</t>
  </si>
  <si>
    <t>КТП 2410 Лопатино</t>
  </si>
  <si>
    <t>КТП 704 Мелиорация</t>
  </si>
  <si>
    <t>КТП 516 Придорожный</t>
  </si>
  <si>
    <t>КТП 609 Рубежная</t>
  </si>
  <si>
    <t>КТП Романенко6/0,4/160 Рубежная</t>
  </si>
  <si>
    <t>Быт</t>
  </si>
  <si>
    <t>Дачный массив</t>
  </si>
  <si>
    <t>Жилой фонд</t>
  </si>
  <si>
    <t>Почта, полиция, с/банк, быт</t>
  </si>
  <si>
    <t>Жкх</t>
  </si>
  <si>
    <t>Быт, поликлинника</t>
  </si>
  <si>
    <t>Автосервис, спорт школа, быт</t>
  </si>
  <si>
    <t>Спорт школа2, дом учителя, котельная</t>
  </si>
  <si>
    <t>Котельная, быт</t>
  </si>
  <si>
    <t>Быт,баня, водозабор</t>
  </si>
  <si>
    <t>Быт, водозабор</t>
  </si>
  <si>
    <t>Детский сад, быт</t>
  </si>
  <si>
    <t>Быт, скважина</t>
  </si>
  <si>
    <t>Детский сад</t>
  </si>
  <si>
    <t>Быт, котельная, детский сад</t>
  </si>
  <si>
    <t>Быт, школа, водозабор</t>
  </si>
  <si>
    <t>Жилой фонд, котельная</t>
  </si>
  <si>
    <t>Жилой фонд, КНС</t>
  </si>
  <si>
    <t>Водозабор</t>
  </si>
  <si>
    <t>Котельная</t>
  </si>
  <si>
    <t>Ферма</t>
  </si>
  <si>
    <t>Ферма, водозабор</t>
  </si>
  <si>
    <t>Жилой фонд, водозабор</t>
  </si>
  <si>
    <t>Автостоянка</t>
  </si>
  <si>
    <t>КТП 822/400 СМ Тяговая КРУН-1</t>
  </si>
  <si>
    <t>КТП 823/250 СМ Тяговая КРУН-1</t>
  </si>
  <si>
    <t>КТП 513/250 СМ Тяговая</t>
  </si>
  <si>
    <t>детский сад</t>
  </si>
  <si>
    <t>КТП 502 СМ Тяговая</t>
  </si>
  <si>
    <t>Нежилое помещение</t>
  </si>
  <si>
    <t>КТП 2310 ПС  Спиридоновка</t>
  </si>
  <si>
    <t>Волжский участок Нагрузки за декабрь 2024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</si>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</sst>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4" borderId="0" xfId="0" applyFont="1" applyFill="1"/>
    <xf numFmtId="0" fontId="4" fillId="0" borderId="1" xfId="0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2" fontId="4" fillId="4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0" fillId="0" borderId="11" xfId="0" applyBorder="1"/>
    <xf numFmtId="0" fontId="2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5" fillId="4" borderId="2" xfId="0" applyFont="1" applyFill="1" applyBorder="1" applyAlignment="1">
      <alignment horizontal="left" vertical="center" wrapText="1"/>
    </xf>
    <xf numFmtId="0" fontId="5" fillId="4" borderId="2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4" fillId="0" borderId="1" xfId="0" applyFont="1" applyBorder="1"/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5"/>
  <sheetViews>
    <sheetView tabSelected="1" workbookViewId="0">
      <selection activeCell="M6" sqref="M6"/>
    </sheetView>
  </sheetViews>
  <sheetFormatPr defaultRowHeight="15" x14ac:dyDescent="0.25"/>
  <cols>
    <col min="1" max="1" width="2.7109375" customWidth="1"/>
    <col min="2" max="2" width="6.5703125" style="3" customWidth="1"/>
    <col min="3" max="3" width="20.5703125" style="4" customWidth="1"/>
    <col min="4" max="4" width="10.5703125" style="2" customWidth="1"/>
    <col min="5" max="5" width="34.85546875" style="18" customWidth="1"/>
    <col min="6" max="6" width="7.28515625" style="2" customWidth="1"/>
    <col min="7" max="7" width="7" style="2" customWidth="1"/>
    <col min="8" max="8" width="6.7109375" style="2" customWidth="1"/>
    <col min="9" max="9" width="6.7109375" style="3" customWidth="1"/>
    <col min="10" max="10" width="7" style="5" customWidth="1"/>
  </cols>
  <sheetData>
    <row r="1" spans="2:10" ht="18" customHeight="1" x14ac:dyDescent="0.25">
      <c r="B1" s="35" t="s">
        <v>157</v>
      </c>
      <c r="C1" s="36"/>
      <c r="D1" s="36"/>
      <c r="E1" s="36"/>
      <c r="F1" s="36"/>
      <c r="G1" s="36"/>
      <c r="H1" s="36"/>
      <c r="I1" s="36"/>
      <c r="J1" s="37"/>
    </row>
    <row r="2" spans="2:10" ht="18.75" customHeight="1" x14ac:dyDescent="0.25">
      <c r="B2" s="38"/>
      <c r="C2" s="39"/>
      <c r="D2" s="39"/>
      <c r="E2" s="39"/>
      <c r="F2" s="39"/>
      <c r="G2" s="39"/>
      <c r="H2" s="39"/>
      <c r="I2" s="39"/>
      <c r="J2" s="40"/>
    </row>
    <row r="3" spans="2:10" ht="15" customHeight="1" x14ac:dyDescent="0.25">
      <c r="B3" s="41" t="s">
        <v>0</v>
      </c>
      <c r="C3" s="42" t="s">
        <v>1</v>
      </c>
      <c r="D3" s="42" t="s">
        <v>2</v>
      </c>
      <c r="E3" s="43" t="s">
        <v>3</v>
      </c>
      <c r="F3" s="46" t="s">
        <v>4</v>
      </c>
      <c r="G3" s="46"/>
      <c r="H3" s="46"/>
      <c r="I3" s="46"/>
      <c r="J3" s="46"/>
    </row>
    <row r="4" spans="2:10" x14ac:dyDescent="0.25">
      <c r="B4" s="41"/>
      <c r="C4" s="42"/>
      <c r="D4" s="42"/>
      <c r="E4" s="44"/>
      <c r="F4" s="41" t="s">
        <v>5</v>
      </c>
      <c r="G4" s="41"/>
      <c r="H4" s="41"/>
      <c r="I4" s="41" t="s">
        <v>9</v>
      </c>
      <c r="J4" s="47" t="s">
        <v>158</v>
      </c>
    </row>
    <row r="5" spans="2:10" x14ac:dyDescent="0.25">
      <c r="B5" s="41"/>
      <c r="C5" s="42"/>
      <c r="D5" s="42"/>
      <c r="E5" s="45"/>
      <c r="F5" s="27" t="s">
        <v>6</v>
      </c>
      <c r="G5" s="27" t="s">
        <v>7</v>
      </c>
      <c r="H5" s="27" t="s">
        <v>8</v>
      </c>
      <c r="I5" s="41"/>
      <c r="J5" s="47"/>
    </row>
    <row r="6" spans="2:10" s="1" customFormat="1" ht="26.25" customHeight="1" x14ac:dyDescent="0.25">
      <c r="B6" s="16">
        <v>1</v>
      </c>
      <c r="C6" s="19" t="s">
        <v>73</v>
      </c>
      <c r="D6" s="16">
        <v>250</v>
      </c>
      <c r="E6" s="15" t="s">
        <v>126</v>
      </c>
      <c r="F6" s="7">
        <v>124</v>
      </c>
      <c r="G6" s="7">
        <v>135</v>
      </c>
      <c r="H6" s="7">
        <v>105</v>
      </c>
      <c r="I6" s="8">
        <f t="shared" ref="I6:I22" si="0">(F6+G6+H6)/3*0.38*1.73</f>
        <v>79.764533333333318</v>
      </c>
      <c r="J6" s="13">
        <f>I6/D6*100</f>
        <v>31.905813333333327</v>
      </c>
    </row>
    <row r="7" spans="2:10" s="1" customFormat="1" ht="30" x14ac:dyDescent="0.25">
      <c r="B7" s="16">
        <v>2</v>
      </c>
      <c r="C7" s="19" t="s">
        <v>74</v>
      </c>
      <c r="D7" s="16">
        <v>400</v>
      </c>
      <c r="E7" s="15" t="s">
        <v>126</v>
      </c>
      <c r="F7" s="7">
        <v>130</v>
      </c>
      <c r="G7" s="7">
        <v>150</v>
      </c>
      <c r="H7" s="7">
        <v>140</v>
      </c>
      <c r="I7" s="8">
        <f t="shared" si="0"/>
        <v>92.036000000000001</v>
      </c>
      <c r="J7" s="13">
        <f t="shared" ref="J7:J70" si="1">I7/D7*100</f>
        <v>23.009</v>
      </c>
    </row>
    <row r="8" spans="2:10" s="1" customFormat="1" ht="30" x14ac:dyDescent="0.25">
      <c r="B8" s="16">
        <v>3</v>
      </c>
      <c r="C8" s="19" t="s">
        <v>75</v>
      </c>
      <c r="D8" s="16">
        <v>400</v>
      </c>
      <c r="E8" s="15" t="s">
        <v>53</v>
      </c>
      <c r="F8" s="7">
        <v>180</v>
      </c>
      <c r="G8" s="7">
        <v>200</v>
      </c>
      <c r="H8" s="7">
        <v>190</v>
      </c>
      <c r="I8" s="8">
        <f t="shared" si="0"/>
        <v>124.90600000000001</v>
      </c>
      <c r="J8" s="13">
        <f t="shared" si="1"/>
        <v>31.226500000000001</v>
      </c>
    </row>
    <row r="9" spans="2:10" s="1" customFormat="1" ht="30" x14ac:dyDescent="0.25">
      <c r="B9" s="16">
        <v>4</v>
      </c>
      <c r="C9" s="19" t="s">
        <v>76</v>
      </c>
      <c r="D9" s="16">
        <v>400</v>
      </c>
      <c r="E9" s="15" t="s">
        <v>126</v>
      </c>
      <c r="F9" s="7">
        <v>280</v>
      </c>
      <c r="G9" s="7">
        <v>260</v>
      </c>
      <c r="H9" s="7">
        <v>270</v>
      </c>
      <c r="I9" s="8">
        <f t="shared" si="0"/>
        <v>177.49799999999999</v>
      </c>
      <c r="J9" s="13">
        <f t="shared" si="1"/>
        <v>44.374499999999998</v>
      </c>
    </row>
    <row r="10" spans="2:10" s="1" customFormat="1" ht="34.5" customHeight="1" x14ac:dyDescent="0.25">
      <c r="B10" s="16">
        <v>5</v>
      </c>
      <c r="C10" s="19" t="s">
        <v>77</v>
      </c>
      <c r="D10" s="16">
        <v>400</v>
      </c>
      <c r="E10" s="19" t="s">
        <v>129</v>
      </c>
      <c r="F10" s="7">
        <v>210</v>
      </c>
      <c r="G10" s="7">
        <v>200</v>
      </c>
      <c r="H10" s="7">
        <v>250</v>
      </c>
      <c r="I10" s="8">
        <f t="shared" si="0"/>
        <v>144.62799999999999</v>
      </c>
      <c r="J10" s="13">
        <f t="shared" si="1"/>
        <v>36.156999999999996</v>
      </c>
    </row>
    <row r="11" spans="2:10" s="1" customFormat="1" ht="30" x14ac:dyDescent="0.25">
      <c r="B11" s="16">
        <v>6</v>
      </c>
      <c r="C11" s="19" t="s">
        <v>78</v>
      </c>
      <c r="D11" s="16">
        <v>160</v>
      </c>
      <c r="E11" s="15" t="s">
        <v>130</v>
      </c>
      <c r="F11" s="7">
        <v>60</v>
      </c>
      <c r="G11" s="7">
        <v>40</v>
      </c>
      <c r="H11" s="7">
        <v>50</v>
      </c>
      <c r="I11" s="7">
        <f t="shared" si="0"/>
        <v>32.869999999999997</v>
      </c>
      <c r="J11" s="13">
        <f t="shared" si="1"/>
        <v>20.543749999999999</v>
      </c>
    </row>
    <row r="12" spans="2:10" s="1" customFormat="1" ht="30" x14ac:dyDescent="0.25">
      <c r="B12" s="16">
        <v>7</v>
      </c>
      <c r="C12" s="19" t="s">
        <v>79</v>
      </c>
      <c r="D12" s="16">
        <v>400</v>
      </c>
      <c r="E12" s="15" t="s">
        <v>131</v>
      </c>
      <c r="F12" s="7">
        <v>250</v>
      </c>
      <c r="G12" s="7">
        <v>250</v>
      </c>
      <c r="H12" s="7">
        <v>260</v>
      </c>
      <c r="I12" s="8">
        <f t="shared" si="0"/>
        <v>166.54133333333334</v>
      </c>
      <c r="J12" s="13">
        <f t="shared" si="1"/>
        <v>41.635333333333335</v>
      </c>
    </row>
    <row r="13" spans="2:10" s="1" customFormat="1" ht="30" x14ac:dyDescent="0.25">
      <c r="B13" s="16">
        <v>8</v>
      </c>
      <c r="C13" s="19" t="s">
        <v>80</v>
      </c>
      <c r="D13" s="16">
        <v>250</v>
      </c>
      <c r="E13" s="19" t="s">
        <v>132</v>
      </c>
      <c r="F13" s="7">
        <v>110</v>
      </c>
      <c r="G13" s="7">
        <v>100</v>
      </c>
      <c r="H13" s="7">
        <v>65</v>
      </c>
      <c r="I13" s="8">
        <f t="shared" si="0"/>
        <v>60.26166666666667</v>
      </c>
      <c r="J13" s="13">
        <f t="shared" si="1"/>
        <v>24.10466666666667</v>
      </c>
    </row>
    <row r="14" spans="2:10" s="1" customFormat="1" ht="30" x14ac:dyDescent="0.25">
      <c r="B14" s="16">
        <v>9</v>
      </c>
      <c r="C14" s="21" t="s">
        <v>81</v>
      </c>
      <c r="D14" s="22">
        <v>630</v>
      </c>
      <c r="E14" s="15" t="s">
        <v>126</v>
      </c>
      <c r="F14" s="7">
        <v>350</v>
      </c>
      <c r="G14" s="7">
        <v>410</v>
      </c>
      <c r="H14" s="7">
        <v>310</v>
      </c>
      <c r="I14" s="8">
        <f t="shared" si="0"/>
        <v>234.47266666666667</v>
      </c>
      <c r="J14" s="13">
        <f t="shared" si="1"/>
        <v>37.217883597883599</v>
      </c>
    </row>
    <row r="15" spans="2:10" s="6" customFormat="1" ht="30" x14ac:dyDescent="0.25">
      <c r="B15" s="16">
        <v>10</v>
      </c>
      <c r="C15" s="21" t="s">
        <v>82</v>
      </c>
      <c r="D15" s="22">
        <v>250</v>
      </c>
      <c r="E15" s="15" t="s">
        <v>126</v>
      </c>
      <c r="F15" s="7">
        <v>180</v>
      </c>
      <c r="G15" s="7">
        <v>180</v>
      </c>
      <c r="H15" s="7">
        <v>200</v>
      </c>
      <c r="I15" s="11">
        <f t="shared" si="0"/>
        <v>122.71466666666667</v>
      </c>
      <c r="J15" s="13">
        <f t="shared" si="1"/>
        <v>49.085866666666668</v>
      </c>
    </row>
    <row r="16" spans="2:10" s="1" customFormat="1" ht="30" x14ac:dyDescent="0.25">
      <c r="B16" s="16">
        <v>11</v>
      </c>
      <c r="C16" s="21" t="s">
        <v>83</v>
      </c>
      <c r="D16" s="22">
        <v>400</v>
      </c>
      <c r="E16" s="15" t="s">
        <v>126</v>
      </c>
      <c r="F16" s="10">
        <v>350</v>
      </c>
      <c r="G16" s="10">
        <v>360</v>
      </c>
      <c r="H16" s="10">
        <v>350</v>
      </c>
      <c r="I16" s="8">
        <f t="shared" si="0"/>
        <v>232.28133333333329</v>
      </c>
      <c r="J16" s="13">
        <f t="shared" si="1"/>
        <v>58.070333333333323</v>
      </c>
    </row>
    <row r="17" spans="2:10" s="1" customFormat="1" ht="30" x14ac:dyDescent="0.25">
      <c r="B17" s="16">
        <v>12</v>
      </c>
      <c r="C17" s="23" t="s">
        <v>89</v>
      </c>
      <c r="D17" s="7">
        <v>630</v>
      </c>
      <c r="E17" s="15" t="s">
        <v>126</v>
      </c>
      <c r="F17" s="7">
        <v>410</v>
      </c>
      <c r="G17" s="7">
        <v>400</v>
      </c>
      <c r="H17" s="7">
        <v>450</v>
      </c>
      <c r="I17" s="8">
        <f t="shared" si="0"/>
        <v>276.108</v>
      </c>
      <c r="J17" s="13">
        <f t="shared" si="1"/>
        <v>43.826666666666668</v>
      </c>
    </row>
    <row r="18" spans="2:10" s="1" customFormat="1" ht="30" x14ac:dyDescent="0.25">
      <c r="B18" s="16">
        <v>13</v>
      </c>
      <c r="C18" s="19" t="s">
        <v>88</v>
      </c>
      <c r="D18" s="16">
        <v>250</v>
      </c>
      <c r="E18" s="19" t="s">
        <v>133</v>
      </c>
      <c r="F18" s="7">
        <v>150</v>
      </c>
      <c r="G18" s="7">
        <v>127</v>
      </c>
      <c r="H18" s="7">
        <v>137</v>
      </c>
      <c r="I18" s="8">
        <f t="shared" si="0"/>
        <v>90.721199999999996</v>
      </c>
      <c r="J18" s="13">
        <f t="shared" si="1"/>
        <v>36.28848</v>
      </c>
    </row>
    <row r="19" spans="2:10" s="1" customFormat="1" ht="30" x14ac:dyDescent="0.25">
      <c r="B19" s="16">
        <v>14</v>
      </c>
      <c r="C19" s="19" t="s">
        <v>87</v>
      </c>
      <c r="D19" s="16">
        <v>630</v>
      </c>
      <c r="E19" s="15" t="s">
        <v>126</v>
      </c>
      <c r="F19" s="7">
        <v>125</v>
      </c>
      <c r="G19" s="7">
        <v>115</v>
      </c>
      <c r="H19" s="7">
        <v>112</v>
      </c>
      <c r="I19" s="8">
        <f t="shared" si="0"/>
        <v>77.134933333333336</v>
      </c>
      <c r="J19" s="13">
        <f t="shared" si="1"/>
        <v>12.243640211640212</v>
      </c>
    </row>
    <row r="20" spans="2:10" s="6" customFormat="1" ht="30" x14ac:dyDescent="0.25">
      <c r="B20" s="16">
        <v>15</v>
      </c>
      <c r="C20" s="19" t="s">
        <v>86</v>
      </c>
      <c r="D20" s="16">
        <v>630</v>
      </c>
      <c r="E20" s="15" t="s">
        <v>134</v>
      </c>
      <c r="F20" s="7">
        <v>610</v>
      </c>
      <c r="G20" s="7">
        <v>560</v>
      </c>
      <c r="H20" s="7">
        <v>570</v>
      </c>
      <c r="I20" s="11">
        <f t="shared" si="0"/>
        <v>381.29200000000003</v>
      </c>
      <c r="J20" s="13">
        <f t="shared" si="1"/>
        <v>60.522539682539687</v>
      </c>
    </row>
    <row r="21" spans="2:10" s="1" customFormat="1" ht="30" x14ac:dyDescent="0.25">
      <c r="B21" s="16">
        <v>16</v>
      </c>
      <c r="C21" s="19" t="s">
        <v>85</v>
      </c>
      <c r="D21" s="16">
        <v>400</v>
      </c>
      <c r="E21" s="15" t="s">
        <v>126</v>
      </c>
      <c r="F21" s="10">
        <v>187</v>
      </c>
      <c r="G21" s="10">
        <v>198</v>
      </c>
      <c r="H21" s="10">
        <v>186</v>
      </c>
      <c r="I21" s="8">
        <f t="shared" si="0"/>
        <v>125.12513333333334</v>
      </c>
      <c r="J21" s="13">
        <f t="shared" si="1"/>
        <v>31.281283333333331</v>
      </c>
    </row>
    <row r="22" spans="2:10" s="1" customFormat="1" ht="30" x14ac:dyDescent="0.25">
      <c r="B22" s="16">
        <v>17</v>
      </c>
      <c r="C22" s="19" t="s">
        <v>84</v>
      </c>
      <c r="D22" s="16">
        <v>400</v>
      </c>
      <c r="E22" s="15" t="s">
        <v>126</v>
      </c>
      <c r="F22" s="7">
        <v>201</v>
      </c>
      <c r="G22" s="7">
        <v>202</v>
      </c>
      <c r="H22" s="7">
        <v>198</v>
      </c>
      <c r="I22" s="8">
        <f t="shared" si="0"/>
        <v>131.69913333333332</v>
      </c>
      <c r="J22" s="13">
        <f t="shared" si="1"/>
        <v>32.92478333333333</v>
      </c>
    </row>
    <row r="23" spans="2:10" s="1" customFormat="1" ht="30" x14ac:dyDescent="0.25">
      <c r="B23" s="16">
        <v>18</v>
      </c>
      <c r="C23" s="19" t="s">
        <v>90</v>
      </c>
      <c r="D23" s="16">
        <v>400</v>
      </c>
      <c r="E23" s="15" t="s">
        <v>126</v>
      </c>
      <c r="F23" s="7">
        <v>241</v>
      </c>
      <c r="G23" s="7">
        <v>219</v>
      </c>
      <c r="H23" s="7">
        <v>230</v>
      </c>
      <c r="I23" s="8">
        <f>(F23+G23+H23)/3*0.38*1.73</f>
        <v>151.202</v>
      </c>
      <c r="J23" s="13">
        <f t="shared" si="1"/>
        <v>37.8005</v>
      </c>
    </row>
    <row r="24" spans="2:10" s="1" customFormat="1" ht="30" x14ac:dyDescent="0.25">
      <c r="B24" s="16">
        <v>19</v>
      </c>
      <c r="C24" s="19" t="s">
        <v>91</v>
      </c>
      <c r="D24" s="16">
        <v>400</v>
      </c>
      <c r="E24" s="15" t="s">
        <v>126</v>
      </c>
      <c r="F24" s="7">
        <v>182</v>
      </c>
      <c r="G24" s="7">
        <v>198</v>
      </c>
      <c r="H24" s="7">
        <v>192</v>
      </c>
      <c r="I24" s="8">
        <f>(F24+G24+H24)/3*0.38*1.73</f>
        <v>125.34426666666667</v>
      </c>
      <c r="J24" s="13">
        <f t="shared" si="1"/>
        <v>31.336066666666667</v>
      </c>
    </row>
    <row r="25" spans="2:10" s="1" customFormat="1" ht="30" x14ac:dyDescent="0.25">
      <c r="B25" s="16">
        <v>20</v>
      </c>
      <c r="C25" s="19" t="s">
        <v>92</v>
      </c>
      <c r="D25" s="16">
        <v>400</v>
      </c>
      <c r="E25" s="15" t="s">
        <v>126</v>
      </c>
      <c r="F25" s="7">
        <v>198</v>
      </c>
      <c r="G25" s="7">
        <v>187</v>
      </c>
      <c r="H25" s="7">
        <v>200</v>
      </c>
      <c r="I25" s="8">
        <f t="shared" ref="I25:I40" si="2">(F25+G25+H25)/3*0.38*1.73</f>
        <v>128.19299999999998</v>
      </c>
      <c r="J25" s="13">
        <f t="shared" si="1"/>
        <v>32.048249999999996</v>
      </c>
    </row>
    <row r="26" spans="2:10" s="1" customFormat="1" ht="30" x14ac:dyDescent="0.25">
      <c r="B26" s="16">
        <v>21</v>
      </c>
      <c r="C26" s="19" t="s">
        <v>93</v>
      </c>
      <c r="D26" s="16">
        <v>400</v>
      </c>
      <c r="E26" s="15" t="s">
        <v>126</v>
      </c>
      <c r="F26" s="7">
        <v>215</v>
      </c>
      <c r="G26" s="7">
        <v>200</v>
      </c>
      <c r="H26" s="7">
        <v>210</v>
      </c>
      <c r="I26" s="8">
        <f t="shared" si="2"/>
        <v>136.95833333333334</v>
      </c>
      <c r="J26" s="13">
        <f t="shared" si="1"/>
        <v>34.239583333333336</v>
      </c>
    </row>
    <row r="27" spans="2:10" s="1" customFormat="1" ht="30" x14ac:dyDescent="0.25">
      <c r="B27" s="16">
        <v>22</v>
      </c>
      <c r="C27" s="19" t="s">
        <v>94</v>
      </c>
      <c r="D27" s="16">
        <v>400</v>
      </c>
      <c r="E27" s="15" t="s">
        <v>126</v>
      </c>
      <c r="F27" s="7">
        <v>197</v>
      </c>
      <c r="G27" s="7">
        <v>179</v>
      </c>
      <c r="H27" s="7">
        <v>181</v>
      </c>
      <c r="I27" s="8">
        <f t="shared" si="2"/>
        <v>122.05726666666665</v>
      </c>
      <c r="J27" s="13">
        <f t="shared" si="1"/>
        <v>30.514316666666662</v>
      </c>
    </row>
    <row r="28" spans="2:10" s="1" customFormat="1" ht="30" x14ac:dyDescent="0.25">
      <c r="B28" s="16">
        <v>23</v>
      </c>
      <c r="C28" s="19" t="s">
        <v>95</v>
      </c>
      <c r="D28" s="16">
        <v>250</v>
      </c>
      <c r="E28" s="15" t="s">
        <v>126</v>
      </c>
      <c r="F28" s="7">
        <v>160</v>
      </c>
      <c r="G28" s="7">
        <v>180</v>
      </c>
      <c r="H28" s="7">
        <v>160</v>
      </c>
      <c r="I28" s="8">
        <f t="shared" si="2"/>
        <v>109.56666666666666</v>
      </c>
      <c r="J28" s="13">
        <f t="shared" si="1"/>
        <v>43.826666666666661</v>
      </c>
    </row>
    <row r="29" spans="2:10" s="1" customFormat="1" ht="30" x14ac:dyDescent="0.25">
      <c r="B29" s="16">
        <v>24</v>
      </c>
      <c r="C29" s="19" t="s">
        <v>96</v>
      </c>
      <c r="D29" s="16">
        <v>400</v>
      </c>
      <c r="E29" s="15" t="s">
        <v>126</v>
      </c>
      <c r="F29" s="7">
        <v>181</v>
      </c>
      <c r="G29" s="7">
        <v>199</v>
      </c>
      <c r="H29" s="7">
        <v>163</v>
      </c>
      <c r="I29" s="8">
        <f t="shared" si="2"/>
        <v>118.9894</v>
      </c>
      <c r="J29" s="13">
        <f t="shared" si="1"/>
        <v>29.747350000000001</v>
      </c>
    </row>
    <row r="30" spans="2:10" s="1" customFormat="1" ht="30" x14ac:dyDescent="0.25">
      <c r="B30" s="16">
        <v>25</v>
      </c>
      <c r="C30" s="21" t="s">
        <v>97</v>
      </c>
      <c r="D30" s="22">
        <v>400</v>
      </c>
      <c r="E30" s="15" t="s">
        <v>126</v>
      </c>
      <c r="F30" s="7">
        <v>125</v>
      </c>
      <c r="G30" s="7">
        <v>131</v>
      </c>
      <c r="H30" s="7">
        <v>128</v>
      </c>
      <c r="I30" s="8">
        <f t="shared" si="2"/>
        <v>84.147199999999998</v>
      </c>
      <c r="J30" s="13">
        <f t="shared" si="1"/>
        <v>21.036799999999999</v>
      </c>
    </row>
    <row r="31" spans="2:10" s="1" customFormat="1" ht="30" x14ac:dyDescent="0.25">
      <c r="B31" s="16">
        <v>26</v>
      </c>
      <c r="C31" s="21" t="s">
        <v>98</v>
      </c>
      <c r="D31" s="22">
        <v>400</v>
      </c>
      <c r="E31" s="15" t="s">
        <v>126</v>
      </c>
      <c r="F31" s="7">
        <v>210</v>
      </c>
      <c r="G31" s="7">
        <v>210</v>
      </c>
      <c r="H31" s="7">
        <v>250</v>
      </c>
      <c r="I31" s="8">
        <f t="shared" si="2"/>
        <v>146.81933333333333</v>
      </c>
      <c r="J31" s="13">
        <f t="shared" si="1"/>
        <v>36.704833333333333</v>
      </c>
    </row>
    <row r="32" spans="2:10" s="1" customFormat="1" ht="29.25" customHeight="1" x14ac:dyDescent="0.25">
      <c r="B32" s="16">
        <v>27</v>
      </c>
      <c r="C32" s="21" t="s">
        <v>99</v>
      </c>
      <c r="D32" s="22">
        <v>400</v>
      </c>
      <c r="E32" s="15" t="s">
        <v>126</v>
      </c>
      <c r="F32" s="7">
        <v>180</v>
      </c>
      <c r="G32" s="7">
        <v>200</v>
      </c>
      <c r="H32" s="7">
        <v>200</v>
      </c>
      <c r="I32" s="8">
        <f t="shared" si="2"/>
        <v>127.09733333333334</v>
      </c>
      <c r="J32" s="13">
        <f t="shared" si="1"/>
        <v>31.774333333333331</v>
      </c>
    </row>
    <row r="33" spans="1:10" s="1" customFormat="1" ht="30" x14ac:dyDescent="0.25">
      <c r="B33" s="16">
        <v>28</v>
      </c>
      <c r="C33" s="19" t="s">
        <v>10</v>
      </c>
      <c r="D33" s="16">
        <v>400</v>
      </c>
      <c r="E33" s="15" t="s">
        <v>135</v>
      </c>
      <c r="F33" s="7">
        <v>340</v>
      </c>
      <c r="G33" s="7">
        <v>340</v>
      </c>
      <c r="H33" s="7">
        <v>369</v>
      </c>
      <c r="I33" s="8">
        <f t="shared" si="2"/>
        <v>229.87086666666667</v>
      </c>
      <c r="J33" s="13">
        <f t="shared" si="1"/>
        <v>57.467716666666668</v>
      </c>
    </row>
    <row r="34" spans="1:10" s="1" customFormat="1" ht="30" x14ac:dyDescent="0.25">
      <c r="B34" s="16">
        <v>29</v>
      </c>
      <c r="C34" s="24" t="s">
        <v>100</v>
      </c>
      <c r="D34" s="25">
        <v>400</v>
      </c>
      <c r="E34" s="15" t="s">
        <v>126</v>
      </c>
      <c r="F34" s="7">
        <v>310</v>
      </c>
      <c r="G34" s="7">
        <v>300</v>
      </c>
      <c r="H34" s="7">
        <v>260</v>
      </c>
      <c r="I34" s="8">
        <f t="shared" si="2"/>
        <v>190.64600000000002</v>
      </c>
      <c r="J34" s="13">
        <f t="shared" si="1"/>
        <v>47.661500000000004</v>
      </c>
    </row>
    <row r="35" spans="1:10" ht="30" x14ac:dyDescent="0.25">
      <c r="A35" s="1"/>
      <c r="B35" s="16">
        <v>30</v>
      </c>
      <c r="C35" s="21" t="s">
        <v>101</v>
      </c>
      <c r="D35" s="22">
        <v>400</v>
      </c>
      <c r="E35" s="26" t="s">
        <v>136</v>
      </c>
      <c r="F35" s="7">
        <v>180</v>
      </c>
      <c r="G35" s="7">
        <v>180</v>
      </c>
      <c r="H35" s="7">
        <v>200</v>
      </c>
      <c r="I35" s="8">
        <f t="shared" si="2"/>
        <v>122.71466666666667</v>
      </c>
      <c r="J35" s="13">
        <f t="shared" si="1"/>
        <v>30.678666666666672</v>
      </c>
    </row>
    <row r="36" spans="1:10" ht="30" x14ac:dyDescent="0.25">
      <c r="B36" s="16">
        <v>31</v>
      </c>
      <c r="C36" s="19" t="s">
        <v>102</v>
      </c>
      <c r="D36" s="16">
        <v>400</v>
      </c>
      <c r="E36" s="15" t="s">
        <v>126</v>
      </c>
      <c r="F36" s="9">
        <v>180</v>
      </c>
      <c r="G36" s="9">
        <v>200</v>
      </c>
      <c r="H36" s="9">
        <v>180</v>
      </c>
      <c r="I36" s="8">
        <f t="shared" si="2"/>
        <v>122.71466666666667</v>
      </c>
      <c r="J36" s="13">
        <f t="shared" si="1"/>
        <v>30.678666666666672</v>
      </c>
    </row>
    <row r="37" spans="1:10" s="1" customFormat="1" ht="30" x14ac:dyDescent="0.25">
      <c r="A37"/>
      <c r="B37" s="16">
        <v>32</v>
      </c>
      <c r="C37" s="19" t="s">
        <v>103</v>
      </c>
      <c r="D37" s="16">
        <v>400</v>
      </c>
      <c r="E37" s="15" t="s">
        <v>126</v>
      </c>
      <c r="F37" s="7">
        <v>205</v>
      </c>
      <c r="G37" s="7">
        <v>200</v>
      </c>
      <c r="H37" s="7">
        <v>200</v>
      </c>
      <c r="I37" s="8">
        <f t="shared" si="2"/>
        <v>132.57566666666665</v>
      </c>
      <c r="J37" s="13">
        <f t="shared" si="1"/>
        <v>33.143916666666662</v>
      </c>
    </row>
    <row r="38" spans="1:10" s="1" customFormat="1" ht="30" x14ac:dyDescent="0.25">
      <c r="B38" s="16">
        <v>33</v>
      </c>
      <c r="C38" s="19" t="s">
        <v>104</v>
      </c>
      <c r="D38" s="16">
        <v>400</v>
      </c>
      <c r="E38" s="15" t="s">
        <v>126</v>
      </c>
      <c r="F38" s="7">
        <v>310</v>
      </c>
      <c r="G38" s="7">
        <v>305</v>
      </c>
      <c r="H38" s="7">
        <v>310</v>
      </c>
      <c r="I38" s="8">
        <f t="shared" si="2"/>
        <v>202.69833333333332</v>
      </c>
      <c r="J38" s="13">
        <f t="shared" si="1"/>
        <v>50.674583333333331</v>
      </c>
    </row>
    <row r="39" spans="1:10" s="1" customFormat="1" ht="30" x14ac:dyDescent="0.25">
      <c r="B39" s="16">
        <v>34</v>
      </c>
      <c r="C39" s="19" t="s">
        <v>105</v>
      </c>
      <c r="D39" s="16">
        <v>400</v>
      </c>
      <c r="E39" s="15" t="s">
        <v>126</v>
      </c>
      <c r="F39" s="12">
        <v>84</v>
      </c>
      <c r="G39" s="12">
        <v>75</v>
      </c>
      <c r="H39" s="12">
        <v>95</v>
      </c>
      <c r="I39" s="8">
        <f t="shared" si="2"/>
        <v>55.659866666666666</v>
      </c>
      <c r="J39" s="13">
        <f t="shared" si="1"/>
        <v>13.914966666666666</v>
      </c>
    </row>
    <row r="40" spans="1:10" ht="30" x14ac:dyDescent="0.25">
      <c r="A40" s="1"/>
      <c r="B40" s="16">
        <v>35</v>
      </c>
      <c r="C40" s="19" t="s">
        <v>106</v>
      </c>
      <c r="D40" s="16">
        <v>250</v>
      </c>
      <c r="E40" s="15" t="s">
        <v>126</v>
      </c>
      <c r="F40" s="7">
        <v>180</v>
      </c>
      <c r="G40" s="7">
        <v>175</v>
      </c>
      <c r="H40" s="7">
        <v>190</v>
      </c>
      <c r="I40" s="8">
        <f t="shared" si="2"/>
        <v>119.42766666666667</v>
      </c>
      <c r="J40" s="13">
        <f t="shared" si="1"/>
        <v>47.77106666666667</v>
      </c>
    </row>
    <row r="41" spans="1:10" ht="30" x14ac:dyDescent="0.25">
      <c r="B41" s="16">
        <v>36</v>
      </c>
      <c r="C41" s="19" t="s">
        <v>107</v>
      </c>
      <c r="D41" s="16">
        <v>400</v>
      </c>
      <c r="E41" s="15" t="s">
        <v>136</v>
      </c>
      <c r="F41" s="7">
        <v>265</v>
      </c>
      <c r="G41" s="7">
        <v>270</v>
      </c>
      <c r="H41" s="7">
        <v>270</v>
      </c>
      <c r="I41" s="14">
        <f>(F41+G41+H41)/3*0.38*1.73</f>
        <v>176.4023333333333</v>
      </c>
      <c r="J41" s="13">
        <f t="shared" si="1"/>
        <v>44.100583333333326</v>
      </c>
    </row>
    <row r="42" spans="1:10" ht="30" x14ac:dyDescent="0.25">
      <c r="B42" s="16">
        <v>37</v>
      </c>
      <c r="C42" s="19" t="s">
        <v>108</v>
      </c>
      <c r="D42" s="16">
        <v>630</v>
      </c>
      <c r="E42" s="15" t="s">
        <v>126</v>
      </c>
      <c r="F42" s="7">
        <v>211</v>
      </c>
      <c r="G42" s="7">
        <v>200</v>
      </c>
      <c r="H42" s="7">
        <v>200</v>
      </c>
      <c r="I42" s="14">
        <f>(F42+G42+H42)/3*0.38*1.73</f>
        <v>133.89046666666667</v>
      </c>
      <c r="J42" s="13">
        <f t="shared" si="1"/>
        <v>21.252455026455028</v>
      </c>
    </row>
    <row r="43" spans="1:10" ht="30" x14ac:dyDescent="0.25">
      <c r="B43" s="16">
        <v>38</v>
      </c>
      <c r="C43" s="19" t="s">
        <v>109</v>
      </c>
      <c r="D43" s="16">
        <v>630</v>
      </c>
      <c r="E43" s="15" t="s">
        <v>126</v>
      </c>
      <c r="F43" s="7">
        <v>200</v>
      </c>
      <c r="G43" s="7">
        <v>198</v>
      </c>
      <c r="H43" s="7">
        <v>189</v>
      </c>
      <c r="I43" s="14">
        <f>(F43+G43+H43)/3*0.38*1.73</f>
        <v>128.63126666666665</v>
      </c>
      <c r="J43" s="13">
        <f t="shared" si="1"/>
        <v>20.417661375661371</v>
      </c>
    </row>
    <row r="44" spans="1:10" ht="30" x14ac:dyDescent="0.25">
      <c r="B44" s="16">
        <v>39</v>
      </c>
      <c r="C44" s="19" t="s">
        <v>110</v>
      </c>
      <c r="D44" s="16">
        <v>630</v>
      </c>
      <c r="E44" s="15" t="s">
        <v>126</v>
      </c>
      <c r="F44" s="7">
        <v>301</v>
      </c>
      <c r="G44" s="7">
        <v>320</v>
      </c>
      <c r="H44" s="7">
        <v>320</v>
      </c>
      <c r="I44" s="14">
        <f t="shared" ref="I44:I107" si="3">(F44+G44+H44)/3*0.38*1.73</f>
        <v>206.20446666666669</v>
      </c>
      <c r="J44" s="13">
        <f t="shared" si="1"/>
        <v>32.730867724867728</v>
      </c>
    </row>
    <row r="45" spans="1:10" ht="30" x14ac:dyDescent="0.25">
      <c r="B45" s="16">
        <v>40</v>
      </c>
      <c r="C45" s="19" t="s">
        <v>151</v>
      </c>
      <c r="D45" s="16">
        <v>250</v>
      </c>
      <c r="E45" s="15" t="s">
        <v>126</v>
      </c>
      <c r="F45" s="7">
        <v>112</v>
      </c>
      <c r="G45" s="7">
        <v>100</v>
      </c>
      <c r="H45" s="7">
        <v>100</v>
      </c>
      <c r="I45" s="14">
        <f t="shared" si="3"/>
        <v>68.369600000000005</v>
      </c>
      <c r="J45" s="13">
        <f t="shared" si="1"/>
        <v>27.347840000000001</v>
      </c>
    </row>
    <row r="46" spans="1:10" ht="48" customHeight="1" x14ac:dyDescent="0.25">
      <c r="B46" s="16">
        <v>41</v>
      </c>
      <c r="C46" s="19" t="s">
        <v>150</v>
      </c>
      <c r="D46" s="16">
        <v>400</v>
      </c>
      <c r="E46" s="15" t="s">
        <v>126</v>
      </c>
      <c r="F46" s="7">
        <v>234</v>
      </c>
      <c r="G46" s="7">
        <v>210</v>
      </c>
      <c r="H46" s="7">
        <v>239</v>
      </c>
      <c r="I46" s="14">
        <f t="shared" si="3"/>
        <v>149.66806666666668</v>
      </c>
      <c r="J46" s="13">
        <f t="shared" si="1"/>
        <v>37.417016666666669</v>
      </c>
    </row>
    <row r="47" spans="1:10" ht="30" x14ac:dyDescent="0.25">
      <c r="B47" s="16">
        <v>42</v>
      </c>
      <c r="C47" s="19" t="s">
        <v>111</v>
      </c>
      <c r="D47" s="16">
        <v>250</v>
      </c>
      <c r="E47" s="15" t="s">
        <v>126</v>
      </c>
      <c r="F47" s="7">
        <v>102</v>
      </c>
      <c r="G47" s="7">
        <v>125</v>
      </c>
      <c r="H47" s="7">
        <v>115</v>
      </c>
      <c r="I47" s="14">
        <f t="shared" si="3"/>
        <v>74.943600000000004</v>
      </c>
      <c r="J47" s="13">
        <f t="shared" si="1"/>
        <v>29.977440000000001</v>
      </c>
    </row>
    <row r="48" spans="1:10" ht="30" x14ac:dyDescent="0.25">
      <c r="B48" s="16">
        <v>43</v>
      </c>
      <c r="C48" s="19" t="s">
        <v>72</v>
      </c>
      <c r="D48" s="16">
        <v>400</v>
      </c>
      <c r="E48" s="15" t="s">
        <v>126</v>
      </c>
      <c r="F48" s="7">
        <v>266</v>
      </c>
      <c r="G48" s="7">
        <v>268</v>
      </c>
      <c r="H48" s="7">
        <v>301</v>
      </c>
      <c r="I48" s="14">
        <f t="shared" si="3"/>
        <v>182.97633333333334</v>
      </c>
      <c r="J48" s="13">
        <f t="shared" si="1"/>
        <v>45.744083333333336</v>
      </c>
    </row>
    <row r="49" spans="2:10" ht="30" x14ac:dyDescent="0.25">
      <c r="B49" s="16">
        <v>44</v>
      </c>
      <c r="C49" s="19" t="s">
        <v>71</v>
      </c>
      <c r="D49" s="16">
        <v>630</v>
      </c>
      <c r="E49" s="15" t="s">
        <v>126</v>
      </c>
      <c r="F49" s="7">
        <v>320</v>
      </c>
      <c r="G49" s="7">
        <v>310</v>
      </c>
      <c r="H49" s="7">
        <v>324</v>
      </c>
      <c r="I49" s="14">
        <f t="shared" si="3"/>
        <v>209.0532</v>
      </c>
      <c r="J49" s="13">
        <f t="shared" si="1"/>
        <v>33.18304761904762</v>
      </c>
    </row>
    <row r="50" spans="2:10" ht="30" x14ac:dyDescent="0.25">
      <c r="B50" s="16">
        <v>45</v>
      </c>
      <c r="C50" s="19" t="s">
        <v>112</v>
      </c>
      <c r="D50" s="16">
        <v>400</v>
      </c>
      <c r="E50" s="15" t="s">
        <v>126</v>
      </c>
      <c r="F50" s="7">
        <v>268</v>
      </c>
      <c r="G50" s="7">
        <v>315</v>
      </c>
      <c r="H50" s="7">
        <v>310</v>
      </c>
      <c r="I50" s="14">
        <f t="shared" si="3"/>
        <v>195.68606666666668</v>
      </c>
      <c r="J50" s="13">
        <f t="shared" si="1"/>
        <v>48.921516666666669</v>
      </c>
    </row>
    <row r="51" spans="2:10" ht="29.25" customHeight="1" x14ac:dyDescent="0.25">
      <c r="B51" s="16">
        <v>46</v>
      </c>
      <c r="C51" s="19" t="s">
        <v>113</v>
      </c>
      <c r="D51" s="16">
        <v>400</v>
      </c>
      <c r="E51" s="15" t="s">
        <v>126</v>
      </c>
      <c r="F51" s="16">
        <v>320</v>
      </c>
      <c r="G51" s="16">
        <v>354</v>
      </c>
      <c r="H51" s="16">
        <v>361</v>
      </c>
      <c r="I51" s="14">
        <f t="shared" si="3"/>
        <v>226.803</v>
      </c>
      <c r="J51" s="13">
        <f t="shared" si="1"/>
        <v>56.700749999999999</v>
      </c>
    </row>
    <row r="52" spans="2:10" ht="27" customHeight="1" x14ac:dyDescent="0.25">
      <c r="B52" s="16">
        <v>47</v>
      </c>
      <c r="C52" s="19" t="s">
        <v>54</v>
      </c>
      <c r="D52" s="16">
        <v>400</v>
      </c>
      <c r="E52" s="15" t="s">
        <v>137</v>
      </c>
      <c r="F52" s="16">
        <v>188</v>
      </c>
      <c r="G52" s="16">
        <v>182</v>
      </c>
      <c r="H52" s="16">
        <v>207</v>
      </c>
      <c r="I52" s="14">
        <f t="shared" si="3"/>
        <v>126.43993333333334</v>
      </c>
      <c r="J52" s="13">
        <f t="shared" si="1"/>
        <v>31.609983333333336</v>
      </c>
    </row>
    <row r="53" spans="2:10" ht="30" x14ac:dyDescent="0.25">
      <c r="B53" s="16">
        <v>48</v>
      </c>
      <c r="C53" s="19" t="s">
        <v>55</v>
      </c>
      <c r="D53" s="16">
        <v>400</v>
      </c>
      <c r="E53" s="15" t="s">
        <v>53</v>
      </c>
      <c r="F53" s="16">
        <v>369</v>
      </c>
      <c r="G53" s="16">
        <v>385</v>
      </c>
      <c r="H53" s="16">
        <v>371</v>
      </c>
      <c r="I53" s="14">
        <f t="shared" si="3"/>
        <v>246.52500000000001</v>
      </c>
      <c r="J53" s="13">
        <f t="shared" si="1"/>
        <v>61.631250000000001</v>
      </c>
    </row>
    <row r="54" spans="2:10" ht="30" x14ac:dyDescent="0.25">
      <c r="B54" s="16">
        <v>49</v>
      </c>
      <c r="C54" s="19" t="s">
        <v>60</v>
      </c>
      <c r="D54" s="16">
        <v>400</v>
      </c>
      <c r="E54" s="15" t="s">
        <v>138</v>
      </c>
      <c r="F54" s="16">
        <v>269</v>
      </c>
      <c r="G54" s="16">
        <v>280</v>
      </c>
      <c r="H54" s="16">
        <v>280</v>
      </c>
      <c r="I54" s="14">
        <f t="shared" si="3"/>
        <v>181.66153333333332</v>
      </c>
      <c r="J54" s="13">
        <f t="shared" si="1"/>
        <v>45.415383333333331</v>
      </c>
    </row>
    <row r="55" spans="2:10" ht="30" x14ac:dyDescent="0.25">
      <c r="B55" s="16">
        <v>50</v>
      </c>
      <c r="C55" s="19" t="s">
        <v>59</v>
      </c>
      <c r="D55" s="16">
        <v>400</v>
      </c>
      <c r="E55" s="15" t="s">
        <v>139</v>
      </c>
      <c r="F55" s="16">
        <v>345</v>
      </c>
      <c r="G55" s="16">
        <v>315</v>
      </c>
      <c r="H55" s="16">
        <v>365</v>
      </c>
      <c r="I55" s="14">
        <f t="shared" si="3"/>
        <v>224.61166666666668</v>
      </c>
      <c r="J55" s="13">
        <f t="shared" si="1"/>
        <v>56.152916666666677</v>
      </c>
    </row>
    <row r="56" spans="2:10" ht="30" x14ac:dyDescent="0.25">
      <c r="B56" s="16">
        <v>51</v>
      </c>
      <c r="C56" s="19" t="s">
        <v>70</v>
      </c>
      <c r="D56" s="16">
        <v>400</v>
      </c>
      <c r="E56" s="15" t="s">
        <v>126</v>
      </c>
      <c r="F56" s="16">
        <v>115</v>
      </c>
      <c r="G56" s="16">
        <v>102</v>
      </c>
      <c r="H56" s="16">
        <v>99</v>
      </c>
      <c r="I56" s="14">
        <f t="shared" si="3"/>
        <v>69.246133333333333</v>
      </c>
      <c r="J56" s="13">
        <f t="shared" si="1"/>
        <v>17.311533333333333</v>
      </c>
    </row>
    <row r="57" spans="2:10" ht="30" x14ac:dyDescent="0.25">
      <c r="B57" s="16">
        <v>52</v>
      </c>
      <c r="C57" s="19" t="s">
        <v>58</v>
      </c>
      <c r="D57" s="16">
        <v>400</v>
      </c>
      <c r="E57" s="15" t="s">
        <v>126</v>
      </c>
      <c r="F57" s="16">
        <v>101</v>
      </c>
      <c r="G57" s="16">
        <v>105</v>
      </c>
      <c r="H57" s="16">
        <v>100</v>
      </c>
      <c r="I57" s="14">
        <f t="shared" si="3"/>
        <v>67.0548</v>
      </c>
      <c r="J57" s="13">
        <f t="shared" si="1"/>
        <v>16.7637</v>
      </c>
    </row>
    <row r="58" spans="2:10" ht="30" x14ac:dyDescent="0.25">
      <c r="B58" s="16">
        <v>53</v>
      </c>
      <c r="C58" s="19" t="s">
        <v>56</v>
      </c>
      <c r="D58" s="16">
        <v>400</v>
      </c>
      <c r="E58" s="15" t="s">
        <v>138</v>
      </c>
      <c r="F58" s="16">
        <v>289</v>
      </c>
      <c r="G58" s="16">
        <v>314</v>
      </c>
      <c r="H58" s="16">
        <v>297</v>
      </c>
      <c r="I58" s="14">
        <f t="shared" si="3"/>
        <v>197.22</v>
      </c>
      <c r="J58" s="13">
        <f t="shared" si="1"/>
        <v>49.305</v>
      </c>
    </row>
    <row r="59" spans="2:10" ht="30" x14ac:dyDescent="0.25">
      <c r="B59" s="16">
        <v>54</v>
      </c>
      <c r="C59" s="19" t="s">
        <v>57</v>
      </c>
      <c r="D59" s="16">
        <v>400</v>
      </c>
      <c r="E59" s="15" t="s">
        <v>126</v>
      </c>
      <c r="F59" s="16">
        <v>287</v>
      </c>
      <c r="G59" s="16">
        <v>301</v>
      </c>
      <c r="H59" s="16">
        <v>241</v>
      </c>
      <c r="I59" s="14">
        <f t="shared" si="3"/>
        <v>181.66153333333332</v>
      </c>
      <c r="J59" s="13">
        <f t="shared" si="1"/>
        <v>45.415383333333331</v>
      </c>
    </row>
    <row r="60" spans="2:10" ht="30" x14ac:dyDescent="0.25">
      <c r="B60" s="16">
        <v>55</v>
      </c>
      <c r="C60" s="19" t="s">
        <v>68</v>
      </c>
      <c r="D60" s="16">
        <v>400</v>
      </c>
      <c r="E60" s="15" t="s">
        <v>126</v>
      </c>
      <c r="F60" s="16">
        <v>175</v>
      </c>
      <c r="G60" s="16">
        <v>180</v>
      </c>
      <c r="H60" s="16">
        <v>178</v>
      </c>
      <c r="I60" s="14">
        <f t="shared" si="3"/>
        <v>116.79806666666667</v>
      </c>
      <c r="J60" s="13">
        <f t="shared" si="1"/>
        <v>29.199516666666668</v>
      </c>
    </row>
    <row r="61" spans="2:10" ht="30" x14ac:dyDescent="0.25">
      <c r="B61" s="16">
        <v>56</v>
      </c>
      <c r="C61" s="19" t="s">
        <v>69</v>
      </c>
      <c r="D61" s="16">
        <v>400</v>
      </c>
      <c r="E61" s="15" t="s">
        <v>126</v>
      </c>
      <c r="F61" s="16">
        <v>189</v>
      </c>
      <c r="G61" s="16">
        <v>175</v>
      </c>
      <c r="H61" s="16">
        <v>181</v>
      </c>
      <c r="I61" s="14">
        <f t="shared" si="3"/>
        <v>119.42766666666667</v>
      </c>
      <c r="J61" s="13">
        <f t="shared" si="1"/>
        <v>29.856916666666667</v>
      </c>
    </row>
    <row r="62" spans="2:10" ht="30" x14ac:dyDescent="0.25">
      <c r="B62" s="16">
        <v>57</v>
      </c>
      <c r="C62" s="21" t="s">
        <v>11</v>
      </c>
      <c r="D62" s="22">
        <v>400</v>
      </c>
      <c r="E62" s="21" t="s">
        <v>114</v>
      </c>
      <c r="F62" s="16">
        <v>203</v>
      </c>
      <c r="G62" s="16">
        <v>201</v>
      </c>
      <c r="H62" s="16">
        <v>234</v>
      </c>
      <c r="I62" s="14">
        <f t="shared" si="3"/>
        <v>139.80706666666666</v>
      </c>
      <c r="J62" s="13">
        <f t="shared" si="1"/>
        <v>34.951766666666664</v>
      </c>
    </row>
    <row r="63" spans="2:10" ht="30" x14ac:dyDescent="0.25">
      <c r="B63" s="16">
        <v>58</v>
      </c>
      <c r="C63" s="21" t="s">
        <v>115</v>
      </c>
      <c r="D63" s="22">
        <v>250</v>
      </c>
      <c r="E63" s="15" t="s">
        <v>126</v>
      </c>
      <c r="F63" s="16">
        <v>215</v>
      </c>
      <c r="G63" s="16">
        <v>228</v>
      </c>
      <c r="H63" s="16">
        <v>254</v>
      </c>
      <c r="I63" s="14">
        <f t="shared" si="3"/>
        <v>152.73593333333335</v>
      </c>
      <c r="J63" s="13">
        <f t="shared" si="1"/>
        <v>61.094373333333337</v>
      </c>
    </row>
    <row r="64" spans="2:10" ht="30" x14ac:dyDescent="0.25">
      <c r="B64" s="16">
        <v>59</v>
      </c>
      <c r="C64" s="21" t="s">
        <v>116</v>
      </c>
      <c r="D64" s="22">
        <v>250</v>
      </c>
      <c r="E64" s="15" t="s">
        <v>126</v>
      </c>
      <c r="F64" s="16">
        <v>247</v>
      </c>
      <c r="G64" s="16">
        <v>189</v>
      </c>
      <c r="H64" s="16">
        <v>234</v>
      </c>
      <c r="I64" s="14">
        <f t="shared" si="3"/>
        <v>146.81933333333333</v>
      </c>
      <c r="J64" s="13">
        <f t="shared" si="1"/>
        <v>58.727733333333333</v>
      </c>
    </row>
    <row r="65" spans="1:10" ht="30" x14ac:dyDescent="0.25">
      <c r="B65" s="16">
        <v>60</v>
      </c>
      <c r="C65" s="21" t="s">
        <v>118</v>
      </c>
      <c r="D65" s="22">
        <v>160</v>
      </c>
      <c r="E65" s="15" t="s">
        <v>126</v>
      </c>
      <c r="F65" s="16">
        <v>102</v>
      </c>
      <c r="G65" s="16">
        <v>67</v>
      </c>
      <c r="H65" s="16">
        <v>81</v>
      </c>
      <c r="I65" s="14">
        <f t="shared" si="3"/>
        <v>54.783333333333331</v>
      </c>
      <c r="J65" s="13">
        <f t="shared" si="1"/>
        <v>34.239583333333336</v>
      </c>
    </row>
    <row r="66" spans="1:10" ht="30" x14ac:dyDescent="0.25">
      <c r="B66" s="16">
        <v>61</v>
      </c>
      <c r="C66" s="19" t="s">
        <v>117</v>
      </c>
      <c r="D66" s="16">
        <v>400</v>
      </c>
      <c r="E66" s="15" t="s">
        <v>126</v>
      </c>
      <c r="F66" s="16">
        <v>264</v>
      </c>
      <c r="G66" s="16">
        <v>287</v>
      </c>
      <c r="H66" s="16">
        <v>289</v>
      </c>
      <c r="I66" s="14">
        <f t="shared" si="3"/>
        <v>184.072</v>
      </c>
      <c r="J66" s="13">
        <f t="shared" si="1"/>
        <v>46.018000000000001</v>
      </c>
    </row>
    <row r="67" spans="1:10" ht="30" x14ac:dyDescent="0.25">
      <c r="B67" s="16">
        <v>62</v>
      </c>
      <c r="C67" s="19" t="s">
        <v>61</v>
      </c>
      <c r="D67" s="16">
        <v>400</v>
      </c>
      <c r="E67" s="15" t="s">
        <v>140</v>
      </c>
      <c r="F67" s="16">
        <v>207</v>
      </c>
      <c r="G67" s="16">
        <v>195</v>
      </c>
      <c r="H67" s="16">
        <v>200</v>
      </c>
      <c r="I67" s="14">
        <f t="shared" si="3"/>
        <v>131.91826666666665</v>
      </c>
      <c r="J67" s="13">
        <f t="shared" si="1"/>
        <v>32.979566666666663</v>
      </c>
    </row>
    <row r="68" spans="1:10" ht="30" x14ac:dyDescent="0.25">
      <c r="B68" s="16">
        <v>63</v>
      </c>
      <c r="C68" s="19" t="s">
        <v>62</v>
      </c>
      <c r="D68" s="16">
        <v>250</v>
      </c>
      <c r="E68" s="15" t="s">
        <v>141</v>
      </c>
      <c r="F68" s="16">
        <v>139</v>
      </c>
      <c r="G68" s="16">
        <v>167</v>
      </c>
      <c r="H68" s="16">
        <v>154</v>
      </c>
      <c r="I68" s="14">
        <f t="shared" si="3"/>
        <v>100.80133333333335</v>
      </c>
      <c r="J68" s="13">
        <f t="shared" si="1"/>
        <v>40.320533333333337</v>
      </c>
    </row>
    <row r="69" spans="1:10" ht="30" x14ac:dyDescent="0.25">
      <c r="B69" s="16">
        <v>64</v>
      </c>
      <c r="C69" s="21" t="s">
        <v>64</v>
      </c>
      <c r="D69" s="22">
        <v>400</v>
      </c>
      <c r="E69" s="15" t="s">
        <v>126</v>
      </c>
      <c r="F69" s="16">
        <v>88</v>
      </c>
      <c r="G69" s="16">
        <v>86</v>
      </c>
      <c r="H69" s="16">
        <v>70</v>
      </c>
      <c r="I69" s="14">
        <f t="shared" si="3"/>
        <v>53.468533333333333</v>
      </c>
      <c r="J69" s="13">
        <f t="shared" si="1"/>
        <v>13.367133333333333</v>
      </c>
    </row>
    <row r="70" spans="1:10" ht="30" x14ac:dyDescent="0.25">
      <c r="B70" s="16">
        <v>65</v>
      </c>
      <c r="C70" s="19" t="s">
        <v>65</v>
      </c>
      <c r="D70" s="16">
        <v>400</v>
      </c>
      <c r="E70" s="15" t="s">
        <v>126</v>
      </c>
      <c r="F70" s="16">
        <v>109</v>
      </c>
      <c r="G70" s="16">
        <v>107</v>
      </c>
      <c r="H70" s="16">
        <v>102</v>
      </c>
      <c r="I70" s="14">
        <f t="shared" si="3"/>
        <v>69.684399999999997</v>
      </c>
      <c r="J70" s="13">
        <f t="shared" si="1"/>
        <v>17.421099999999999</v>
      </c>
    </row>
    <row r="71" spans="1:10" ht="30" x14ac:dyDescent="0.25">
      <c r="B71" s="16">
        <v>66</v>
      </c>
      <c r="C71" s="19" t="s">
        <v>63</v>
      </c>
      <c r="D71" s="16">
        <v>400</v>
      </c>
      <c r="E71" s="15" t="s">
        <v>128</v>
      </c>
      <c r="F71" s="16">
        <v>194</v>
      </c>
      <c r="G71" s="16">
        <v>234</v>
      </c>
      <c r="H71" s="16">
        <v>215</v>
      </c>
      <c r="I71" s="14">
        <f t="shared" si="3"/>
        <v>140.90273333333334</v>
      </c>
      <c r="J71" s="13">
        <f t="shared" ref="J71:J125" si="4">I71/D71*100</f>
        <v>35.225683333333336</v>
      </c>
    </row>
    <row r="72" spans="1:10" ht="30" x14ac:dyDescent="0.25">
      <c r="B72" s="16">
        <v>67</v>
      </c>
      <c r="C72" s="23" t="s">
        <v>66</v>
      </c>
      <c r="D72" s="7">
        <v>630</v>
      </c>
      <c r="E72" s="28" t="s">
        <v>128</v>
      </c>
      <c r="F72" s="7">
        <v>260</v>
      </c>
      <c r="G72" s="7">
        <v>248</v>
      </c>
      <c r="H72" s="7">
        <v>294</v>
      </c>
      <c r="I72" s="14">
        <f t="shared" si="3"/>
        <v>175.74493333333331</v>
      </c>
      <c r="J72" s="13">
        <f t="shared" si="4"/>
        <v>27.89602116402116</v>
      </c>
    </row>
    <row r="73" spans="1:10" ht="30" x14ac:dyDescent="0.25">
      <c r="B73" s="16">
        <v>68</v>
      </c>
      <c r="C73" s="19" t="s">
        <v>67</v>
      </c>
      <c r="D73" s="16">
        <v>160</v>
      </c>
      <c r="E73" s="15" t="s">
        <v>128</v>
      </c>
      <c r="F73" s="16">
        <v>127</v>
      </c>
      <c r="G73" s="16">
        <v>95</v>
      </c>
      <c r="H73" s="16">
        <v>134</v>
      </c>
      <c r="I73" s="14">
        <f t="shared" si="3"/>
        <v>78.011466666666664</v>
      </c>
      <c r="J73" s="13">
        <f t="shared" si="4"/>
        <v>48.757166666666663</v>
      </c>
    </row>
    <row r="74" spans="1:10" x14ac:dyDescent="0.25">
      <c r="B74" s="16">
        <v>69</v>
      </c>
      <c r="C74" s="19" t="s">
        <v>12</v>
      </c>
      <c r="D74" s="16">
        <v>630</v>
      </c>
      <c r="E74" s="19" t="s">
        <v>142</v>
      </c>
      <c r="F74" s="16">
        <v>152</v>
      </c>
      <c r="G74" s="16">
        <v>157</v>
      </c>
      <c r="H74" s="16">
        <v>160</v>
      </c>
      <c r="I74" s="14">
        <f t="shared" si="3"/>
        <v>102.77353333333335</v>
      </c>
      <c r="J74" s="13">
        <f t="shared" si="4"/>
        <v>16.313259259259262</v>
      </c>
    </row>
    <row r="75" spans="1:10" x14ac:dyDescent="0.25">
      <c r="B75" s="16">
        <v>70</v>
      </c>
      <c r="C75" s="19" t="s">
        <v>13</v>
      </c>
      <c r="D75" s="16">
        <v>630</v>
      </c>
      <c r="E75" s="15" t="s">
        <v>128</v>
      </c>
      <c r="F75" s="16">
        <v>210</v>
      </c>
      <c r="G75" s="16">
        <v>229</v>
      </c>
      <c r="H75" s="16">
        <v>197</v>
      </c>
      <c r="I75" s="14">
        <f t="shared" si="3"/>
        <v>139.36879999999999</v>
      </c>
      <c r="J75" s="13">
        <f t="shared" si="4"/>
        <v>22.122031746031745</v>
      </c>
    </row>
    <row r="76" spans="1:10" x14ac:dyDescent="0.25">
      <c r="B76" s="16">
        <v>71</v>
      </c>
      <c r="C76" s="19" t="s">
        <v>14</v>
      </c>
      <c r="D76" s="16">
        <v>160</v>
      </c>
      <c r="E76" s="15" t="s">
        <v>143</v>
      </c>
      <c r="F76" s="16">
        <v>264</v>
      </c>
      <c r="G76" s="16">
        <v>289</v>
      </c>
      <c r="H76" s="16">
        <v>254</v>
      </c>
      <c r="I76" s="14">
        <f t="shared" si="3"/>
        <v>176.84059999999999</v>
      </c>
      <c r="J76" s="13">
        <f t="shared" si="4"/>
        <v>110.525375</v>
      </c>
    </row>
    <row r="77" spans="1:10" ht="30" x14ac:dyDescent="0.25">
      <c r="B77" s="16">
        <v>72</v>
      </c>
      <c r="C77" s="19" t="s">
        <v>15</v>
      </c>
      <c r="D77" s="16">
        <v>400</v>
      </c>
      <c r="E77" s="15" t="s">
        <v>128</v>
      </c>
      <c r="F77" s="16">
        <v>50</v>
      </c>
      <c r="G77" s="16">
        <v>70</v>
      </c>
      <c r="H77" s="16">
        <v>53</v>
      </c>
      <c r="I77" s="14">
        <f t="shared" si="3"/>
        <v>37.910066666666665</v>
      </c>
      <c r="J77" s="13">
        <f t="shared" si="4"/>
        <v>9.4775166666666664</v>
      </c>
    </row>
    <row r="78" spans="1:10" ht="30" x14ac:dyDescent="0.25">
      <c r="B78" s="16">
        <v>73</v>
      </c>
      <c r="C78" s="19" t="s">
        <v>16</v>
      </c>
      <c r="D78" s="16">
        <v>630</v>
      </c>
      <c r="E78" s="15" t="s">
        <v>144</v>
      </c>
      <c r="F78" s="16">
        <v>178</v>
      </c>
      <c r="G78" s="16">
        <v>156</v>
      </c>
      <c r="H78" s="16">
        <v>174</v>
      </c>
      <c r="I78" s="14">
        <f t="shared" si="3"/>
        <v>111.31973333333333</v>
      </c>
      <c r="J78" s="13">
        <f t="shared" si="4"/>
        <v>17.669798941798941</v>
      </c>
    </row>
    <row r="79" spans="1:10" ht="30" x14ac:dyDescent="0.25">
      <c r="B79" s="16">
        <v>74</v>
      </c>
      <c r="C79" s="19" t="s">
        <v>17</v>
      </c>
      <c r="D79" s="16">
        <v>160</v>
      </c>
      <c r="E79" s="15" t="s">
        <v>144</v>
      </c>
      <c r="F79" s="16">
        <v>45</v>
      </c>
      <c r="G79" s="16">
        <v>43</v>
      </c>
      <c r="H79" s="16">
        <v>51</v>
      </c>
      <c r="I79" s="14">
        <f t="shared" si="3"/>
        <v>30.459533333333336</v>
      </c>
      <c r="J79" s="13">
        <f t="shared" si="4"/>
        <v>19.037208333333336</v>
      </c>
    </row>
    <row r="80" spans="1:10" x14ac:dyDescent="0.25">
      <c r="A80" s="17"/>
      <c r="B80" s="16">
        <v>75</v>
      </c>
      <c r="C80" s="19" t="s">
        <v>18</v>
      </c>
      <c r="D80" s="16">
        <v>250</v>
      </c>
      <c r="E80" s="15" t="s">
        <v>128</v>
      </c>
      <c r="F80" s="16">
        <v>41</v>
      </c>
      <c r="G80" s="16">
        <v>40</v>
      </c>
      <c r="H80" s="16">
        <v>45</v>
      </c>
      <c r="I80" s="14">
        <f t="shared" si="3"/>
        <v>27.610800000000001</v>
      </c>
      <c r="J80" s="13">
        <f t="shared" si="4"/>
        <v>11.044320000000001</v>
      </c>
    </row>
    <row r="81" spans="1:10" x14ac:dyDescent="0.25">
      <c r="A81" s="17"/>
      <c r="B81" s="16">
        <v>76</v>
      </c>
      <c r="C81" s="19" t="s">
        <v>19</v>
      </c>
      <c r="D81" s="16">
        <v>400</v>
      </c>
      <c r="E81" s="15" t="s">
        <v>128</v>
      </c>
      <c r="F81" s="16">
        <v>70</v>
      </c>
      <c r="G81" s="16">
        <v>89</v>
      </c>
      <c r="H81" s="16">
        <v>64</v>
      </c>
      <c r="I81" s="14">
        <f t="shared" si="3"/>
        <v>48.866733333333329</v>
      </c>
      <c r="J81" s="13">
        <f t="shared" si="4"/>
        <v>12.216683333333332</v>
      </c>
    </row>
    <row r="82" spans="1:10" x14ac:dyDescent="0.25">
      <c r="A82" s="17"/>
      <c r="B82" s="16">
        <v>77</v>
      </c>
      <c r="C82" s="19" t="s">
        <v>20</v>
      </c>
      <c r="D82" s="16">
        <v>160</v>
      </c>
      <c r="E82" s="15" t="s">
        <v>144</v>
      </c>
      <c r="F82" s="16">
        <v>98</v>
      </c>
      <c r="G82" s="16">
        <v>112</v>
      </c>
      <c r="H82" s="16">
        <v>105</v>
      </c>
      <c r="I82" s="14">
        <f t="shared" si="3"/>
        <v>69.027000000000001</v>
      </c>
      <c r="J82" s="13">
        <f t="shared" si="4"/>
        <v>43.141874999999999</v>
      </c>
    </row>
    <row r="83" spans="1:10" ht="30" x14ac:dyDescent="0.25">
      <c r="A83" s="17"/>
      <c r="B83" s="16">
        <v>78</v>
      </c>
      <c r="C83" s="19" t="s">
        <v>21</v>
      </c>
      <c r="D83" s="16">
        <v>400</v>
      </c>
      <c r="E83" s="19" t="s">
        <v>142</v>
      </c>
      <c r="F83" s="16">
        <v>31</v>
      </c>
      <c r="G83" s="16">
        <v>30</v>
      </c>
      <c r="H83" s="16">
        <v>29</v>
      </c>
      <c r="I83" s="14">
        <f t="shared" si="3"/>
        <v>19.722000000000001</v>
      </c>
      <c r="J83" s="13">
        <f t="shared" si="4"/>
        <v>4.9305000000000003</v>
      </c>
    </row>
    <row r="84" spans="1:10" ht="30" x14ac:dyDescent="0.25">
      <c r="A84" s="17"/>
      <c r="B84" s="16">
        <v>79</v>
      </c>
      <c r="C84" s="19" t="s">
        <v>22</v>
      </c>
      <c r="D84" s="16">
        <v>400</v>
      </c>
      <c r="E84" s="15" t="s">
        <v>128</v>
      </c>
      <c r="F84" s="16">
        <v>112</v>
      </c>
      <c r="G84" s="16">
        <v>110</v>
      </c>
      <c r="H84" s="16">
        <v>98</v>
      </c>
      <c r="I84" s="14">
        <f t="shared" si="3"/>
        <v>70.122666666666674</v>
      </c>
      <c r="J84" s="13">
        <f t="shared" si="4"/>
        <v>17.530666666666669</v>
      </c>
    </row>
    <row r="85" spans="1:10" ht="30" x14ac:dyDescent="0.25">
      <c r="A85" s="17"/>
      <c r="B85" s="16">
        <v>80</v>
      </c>
      <c r="C85" s="19" t="s">
        <v>23</v>
      </c>
      <c r="D85" s="16">
        <v>400</v>
      </c>
      <c r="E85" s="15" t="s">
        <v>128</v>
      </c>
      <c r="F85" s="16">
        <v>320</v>
      </c>
      <c r="G85" s="16">
        <v>280</v>
      </c>
      <c r="H85" s="16">
        <v>290</v>
      </c>
      <c r="I85" s="14">
        <f t="shared" si="3"/>
        <v>195.02866666666668</v>
      </c>
      <c r="J85" s="13">
        <f t="shared" si="4"/>
        <v>48.75716666666667</v>
      </c>
    </row>
    <row r="86" spans="1:10" x14ac:dyDescent="0.25">
      <c r="A86" s="17"/>
      <c r="B86" s="16">
        <v>81</v>
      </c>
      <c r="C86" s="19" t="s">
        <v>24</v>
      </c>
      <c r="D86" s="16">
        <v>250</v>
      </c>
      <c r="E86" s="19" t="s">
        <v>142</v>
      </c>
      <c r="F86" s="16">
        <v>270</v>
      </c>
      <c r="G86" s="16">
        <v>245</v>
      </c>
      <c r="H86" s="16">
        <v>298</v>
      </c>
      <c r="I86" s="14">
        <f t="shared" si="3"/>
        <v>178.15540000000001</v>
      </c>
      <c r="J86" s="13">
        <f t="shared" si="4"/>
        <v>71.262160000000009</v>
      </c>
    </row>
    <row r="87" spans="1:10" x14ac:dyDescent="0.25">
      <c r="A87" s="17"/>
      <c r="B87" s="16">
        <v>82</v>
      </c>
      <c r="C87" s="19" t="s">
        <v>24</v>
      </c>
      <c r="D87" s="16">
        <v>250</v>
      </c>
      <c r="E87" s="19"/>
      <c r="F87" s="16">
        <v>205</v>
      </c>
      <c r="G87" s="16">
        <v>230</v>
      </c>
      <c r="H87" s="16">
        <v>210</v>
      </c>
      <c r="I87" s="14">
        <f t="shared" si="3"/>
        <v>141.34100000000001</v>
      </c>
      <c r="J87" s="13">
        <f t="shared" si="4"/>
        <v>56.5364</v>
      </c>
    </row>
    <row r="88" spans="1:10" x14ac:dyDescent="0.25">
      <c r="A88" s="17"/>
      <c r="B88" s="16">
        <v>83</v>
      </c>
      <c r="C88" s="19" t="s">
        <v>25</v>
      </c>
      <c r="D88" s="16">
        <v>160</v>
      </c>
      <c r="E88" s="15" t="s">
        <v>145</v>
      </c>
      <c r="F88" s="16">
        <v>10</v>
      </c>
      <c r="G88" s="16">
        <v>12</v>
      </c>
      <c r="H88" s="16">
        <v>11</v>
      </c>
      <c r="I88" s="14">
        <f t="shared" si="3"/>
        <v>7.2313999999999998</v>
      </c>
      <c r="J88" s="13">
        <f t="shared" si="4"/>
        <v>4.5196250000000004</v>
      </c>
    </row>
    <row r="89" spans="1:10" x14ac:dyDescent="0.25">
      <c r="A89" s="17"/>
      <c r="B89" s="16">
        <v>84</v>
      </c>
      <c r="C89" s="19" t="s">
        <v>26</v>
      </c>
      <c r="D89" s="16">
        <v>400</v>
      </c>
      <c r="E89" s="15" t="s">
        <v>146</v>
      </c>
      <c r="F89" s="16">
        <v>30</v>
      </c>
      <c r="G89" s="16">
        <v>44</v>
      </c>
      <c r="H89" s="16">
        <v>28</v>
      </c>
      <c r="I89" s="14">
        <f t="shared" si="3"/>
        <v>22.351600000000001</v>
      </c>
      <c r="J89" s="13">
        <f t="shared" si="4"/>
        <v>5.5879000000000003</v>
      </c>
    </row>
    <row r="90" spans="1:10" x14ac:dyDescent="0.25">
      <c r="A90" s="17"/>
      <c r="B90" s="16">
        <v>85</v>
      </c>
      <c r="C90" s="19" t="s">
        <v>27</v>
      </c>
      <c r="D90" s="16">
        <v>630</v>
      </c>
      <c r="E90" s="15" t="s">
        <v>128</v>
      </c>
      <c r="F90" s="16">
        <v>400</v>
      </c>
      <c r="G90" s="16">
        <v>402</v>
      </c>
      <c r="H90" s="16">
        <v>425</v>
      </c>
      <c r="I90" s="14">
        <f t="shared" si="3"/>
        <v>268.87660000000005</v>
      </c>
      <c r="J90" s="13">
        <f t="shared" si="4"/>
        <v>42.678825396825403</v>
      </c>
    </row>
    <row r="91" spans="1:10" x14ac:dyDescent="0.25">
      <c r="A91" s="17"/>
      <c r="B91" s="16">
        <v>86</v>
      </c>
      <c r="C91" s="19" t="s">
        <v>28</v>
      </c>
      <c r="D91" s="16">
        <v>400</v>
      </c>
      <c r="E91" s="15" t="s">
        <v>147</v>
      </c>
      <c r="F91" s="16">
        <v>159</v>
      </c>
      <c r="G91" s="16">
        <v>183</v>
      </c>
      <c r="H91" s="16">
        <v>215</v>
      </c>
      <c r="I91" s="14">
        <f t="shared" si="3"/>
        <v>122.05726666666665</v>
      </c>
      <c r="J91" s="13">
        <f t="shared" si="4"/>
        <v>30.514316666666662</v>
      </c>
    </row>
    <row r="92" spans="1:10" x14ac:dyDescent="0.25">
      <c r="A92" s="17"/>
      <c r="B92" s="16">
        <v>87</v>
      </c>
      <c r="C92" s="19" t="s">
        <v>29</v>
      </c>
      <c r="D92" s="16">
        <v>400</v>
      </c>
      <c r="E92" s="15" t="s">
        <v>128</v>
      </c>
      <c r="F92" s="16">
        <v>25</v>
      </c>
      <c r="G92" s="16">
        <v>14</v>
      </c>
      <c r="H92" s="16">
        <v>18</v>
      </c>
      <c r="I92" s="14">
        <f t="shared" si="3"/>
        <v>12.490599999999999</v>
      </c>
      <c r="J92" s="13">
        <f t="shared" si="4"/>
        <v>3.1226499999999997</v>
      </c>
    </row>
    <row r="93" spans="1:10" x14ac:dyDescent="0.25">
      <c r="A93" s="17"/>
      <c r="B93" s="16">
        <v>88</v>
      </c>
      <c r="C93" s="19" t="s">
        <v>30</v>
      </c>
      <c r="D93" s="16">
        <v>250</v>
      </c>
      <c r="E93" s="19" t="s">
        <v>148</v>
      </c>
      <c r="F93" s="16">
        <v>146</v>
      </c>
      <c r="G93" s="16">
        <v>185</v>
      </c>
      <c r="H93" s="16">
        <v>164</v>
      </c>
      <c r="I93" s="14">
        <f t="shared" si="3"/>
        <v>108.471</v>
      </c>
      <c r="J93" s="13">
        <f t="shared" si="4"/>
        <v>43.388399999999997</v>
      </c>
    </row>
    <row r="94" spans="1:10" x14ac:dyDescent="0.25">
      <c r="A94" s="17"/>
      <c r="B94" s="16">
        <v>89</v>
      </c>
      <c r="C94" s="19" t="s">
        <v>31</v>
      </c>
      <c r="D94" s="16">
        <v>400</v>
      </c>
      <c r="E94" s="15" t="s">
        <v>128</v>
      </c>
      <c r="F94" s="16">
        <v>112</v>
      </c>
      <c r="G94" s="16">
        <v>148</v>
      </c>
      <c r="H94" s="16">
        <v>123</v>
      </c>
      <c r="I94" s="14">
        <f t="shared" si="3"/>
        <v>83.928066666666666</v>
      </c>
      <c r="J94" s="13">
        <f t="shared" si="4"/>
        <v>20.982016666666667</v>
      </c>
    </row>
    <row r="95" spans="1:10" x14ac:dyDescent="0.25">
      <c r="A95" s="17"/>
      <c r="B95" s="16">
        <v>90</v>
      </c>
      <c r="C95" s="19" t="s">
        <v>31</v>
      </c>
      <c r="D95" s="16">
        <v>400</v>
      </c>
      <c r="E95" s="15"/>
      <c r="F95" s="16">
        <v>198</v>
      </c>
      <c r="G95" s="16">
        <v>225</v>
      </c>
      <c r="H95" s="16">
        <v>178</v>
      </c>
      <c r="I95" s="14">
        <f t="shared" si="3"/>
        <v>131.69913333333332</v>
      </c>
      <c r="J95" s="13">
        <f t="shared" si="4"/>
        <v>32.92478333333333</v>
      </c>
    </row>
    <row r="96" spans="1:10" x14ac:dyDescent="0.25">
      <c r="A96" s="17"/>
      <c r="B96" s="16">
        <v>91</v>
      </c>
      <c r="C96" s="19" t="s">
        <v>32</v>
      </c>
      <c r="D96" s="16">
        <v>400</v>
      </c>
      <c r="E96" s="15" t="s">
        <v>128</v>
      </c>
      <c r="F96" s="16">
        <v>268</v>
      </c>
      <c r="G96" s="16">
        <v>280</v>
      </c>
      <c r="H96" s="16">
        <v>279</v>
      </c>
      <c r="I96" s="14">
        <f t="shared" si="3"/>
        <v>181.22326666666669</v>
      </c>
      <c r="J96" s="13">
        <f t="shared" si="4"/>
        <v>45.305816666666672</v>
      </c>
    </row>
    <row r="97" spans="1:10" x14ac:dyDescent="0.25">
      <c r="A97" s="17"/>
      <c r="B97" s="16">
        <v>92</v>
      </c>
      <c r="C97" s="19" t="s">
        <v>33</v>
      </c>
      <c r="D97" s="16">
        <v>40</v>
      </c>
      <c r="E97" s="15" t="s">
        <v>128</v>
      </c>
      <c r="F97" s="16">
        <v>56</v>
      </c>
      <c r="G97" s="16">
        <v>48</v>
      </c>
      <c r="H97" s="16">
        <v>33</v>
      </c>
      <c r="I97" s="14">
        <f t="shared" si="3"/>
        <v>30.021266666666662</v>
      </c>
      <c r="J97" s="13">
        <f t="shared" si="4"/>
        <v>75.053166666666655</v>
      </c>
    </row>
    <row r="98" spans="1:10" ht="30" x14ac:dyDescent="0.25">
      <c r="A98" s="17"/>
      <c r="B98" s="16">
        <v>93</v>
      </c>
      <c r="C98" s="19" t="s">
        <v>34</v>
      </c>
      <c r="D98" s="16">
        <v>250</v>
      </c>
      <c r="E98" s="15" t="s">
        <v>35</v>
      </c>
      <c r="F98" s="16">
        <v>55</v>
      </c>
      <c r="G98" s="16">
        <v>34</v>
      </c>
      <c r="H98" s="16">
        <v>29</v>
      </c>
      <c r="I98" s="14">
        <f t="shared" si="3"/>
        <v>25.857733333333336</v>
      </c>
      <c r="J98" s="13">
        <f t="shared" si="4"/>
        <v>10.343093333333334</v>
      </c>
    </row>
    <row r="99" spans="1:10" ht="30" x14ac:dyDescent="0.25">
      <c r="A99" s="17"/>
      <c r="B99" s="16">
        <v>94</v>
      </c>
      <c r="C99" s="19" t="s">
        <v>36</v>
      </c>
      <c r="D99" s="16">
        <v>400</v>
      </c>
      <c r="E99" s="19" t="s">
        <v>148</v>
      </c>
      <c r="F99" s="16">
        <v>50</v>
      </c>
      <c r="G99" s="16">
        <v>48</v>
      </c>
      <c r="H99" s="16">
        <v>46</v>
      </c>
      <c r="I99" s="14">
        <f t="shared" si="3"/>
        <v>31.555200000000003</v>
      </c>
      <c r="J99" s="13">
        <f t="shared" si="4"/>
        <v>7.8888000000000016</v>
      </c>
    </row>
    <row r="100" spans="1:10" ht="30" x14ac:dyDescent="0.25">
      <c r="A100" s="17"/>
      <c r="B100" s="16">
        <v>95</v>
      </c>
      <c r="C100" s="19" t="s">
        <v>37</v>
      </c>
      <c r="D100" s="16">
        <v>250</v>
      </c>
      <c r="E100" s="15" t="s">
        <v>128</v>
      </c>
      <c r="F100" s="16">
        <v>160</v>
      </c>
      <c r="G100" s="16">
        <v>179</v>
      </c>
      <c r="H100" s="16">
        <v>144</v>
      </c>
      <c r="I100" s="14">
        <f t="shared" si="3"/>
        <v>105.84139999999999</v>
      </c>
      <c r="J100" s="13">
        <f t="shared" si="4"/>
        <v>42.336559999999999</v>
      </c>
    </row>
    <row r="101" spans="1:10" ht="30" x14ac:dyDescent="0.25">
      <c r="A101" s="17"/>
      <c r="B101" s="16">
        <v>96</v>
      </c>
      <c r="C101" s="19" t="s">
        <v>38</v>
      </c>
      <c r="D101" s="16">
        <v>630</v>
      </c>
      <c r="E101" s="15" t="s">
        <v>128</v>
      </c>
      <c r="F101" s="16">
        <v>95</v>
      </c>
      <c r="G101" s="16">
        <v>78</v>
      </c>
      <c r="H101" s="16">
        <v>114</v>
      </c>
      <c r="I101" s="14">
        <f t="shared" si="3"/>
        <v>62.891266666666674</v>
      </c>
      <c r="J101" s="13">
        <f t="shared" si="4"/>
        <v>9.9827407407407414</v>
      </c>
    </row>
    <row r="102" spans="1:10" ht="30" x14ac:dyDescent="0.25">
      <c r="A102" s="17"/>
      <c r="B102" s="16">
        <v>97</v>
      </c>
      <c r="C102" s="19" t="s">
        <v>39</v>
      </c>
      <c r="D102" s="16">
        <v>160</v>
      </c>
      <c r="E102" s="15" t="s">
        <v>128</v>
      </c>
      <c r="F102" s="16">
        <v>45</v>
      </c>
      <c r="G102" s="16">
        <v>54</v>
      </c>
      <c r="H102" s="16">
        <v>39</v>
      </c>
      <c r="I102" s="14">
        <f t="shared" si="3"/>
        <v>30.240400000000001</v>
      </c>
      <c r="J102" s="13">
        <f t="shared" si="4"/>
        <v>18.900250000000003</v>
      </c>
    </row>
    <row r="103" spans="1:10" ht="30" x14ac:dyDescent="0.25">
      <c r="A103" s="17"/>
      <c r="B103" s="16">
        <v>98</v>
      </c>
      <c r="C103" s="19" t="s">
        <v>40</v>
      </c>
      <c r="D103" s="16">
        <v>400</v>
      </c>
      <c r="E103" s="15" t="s">
        <v>128</v>
      </c>
      <c r="F103" s="16">
        <v>100</v>
      </c>
      <c r="G103" s="16">
        <v>110</v>
      </c>
      <c r="H103" s="16">
        <v>105</v>
      </c>
      <c r="I103" s="14">
        <f t="shared" si="3"/>
        <v>69.027000000000001</v>
      </c>
      <c r="J103" s="13">
        <f t="shared" si="4"/>
        <v>17.25675</v>
      </c>
    </row>
    <row r="104" spans="1:10" ht="30" x14ac:dyDescent="0.25">
      <c r="A104" s="17"/>
      <c r="B104" s="16">
        <v>99</v>
      </c>
      <c r="C104" s="19" t="s">
        <v>41</v>
      </c>
      <c r="D104" s="16">
        <v>160</v>
      </c>
      <c r="E104" s="15" t="s">
        <v>128</v>
      </c>
      <c r="F104" s="16">
        <v>44</v>
      </c>
      <c r="G104" s="16">
        <v>38</v>
      </c>
      <c r="H104" s="16">
        <v>57</v>
      </c>
      <c r="I104" s="14">
        <f t="shared" si="3"/>
        <v>30.459533333333336</v>
      </c>
      <c r="J104" s="13">
        <f t="shared" si="4"/>
        <v>19.037208333333336</v>
      </c>
    </row>
    <row r="105" spans="1:10" ht="30" x14ac:dyDescent="0.25">
      <c r="A105" s="17"/>
      <c r="B105" s="16">
        <v>100</v>
      </c>
      <c r="C105" s="19" t="s">
        <v>42</v>
      </c>
      <c r="D105" s="16">
        <v>250</v>
      </c>
      <c r="E105" s="15" t="s">
        <v>144</v>
      </c>
      <c r="F105" s="16">
        <v>39</v>
      </c>
      <c r="G105" s="16">
        <v>43</v>
      </c>
      <c r="H105" s="16">
        <v>35</v>
      </c>
      <c r="I105" s="14">
        <f t="shared" si="3"/>
        <v>25.6386</v>
      </c>
      <c r="J105" s="13">
        <f t="shared" si="4"/>
        <v>10.25544</v>
      </c>
    </row>
    <row r="106" spans="1:10" ht="30" x14ac:dyDescent="0.25">
      <c r="A106" s="17"/>
      <c r="B106" s="16">
        <v>101</v>
      </c>
      <c r="C106" s="19" t="s">
        <v>43</v>
      </c>
      <c r="D106" s="16">
        <v>250</v>
      </c>
      <c r="E106" s="15" t="s">
        <v>128</v>
      </c>
      <c r="F106" s="16">
        <v>50</v>
      </c>
      <c r="G106" s="16">
        <v>58</v>
      </c>
      <c r="H106" s="16">
        <v>55</v>
      </c>
      <c r="I106" s="14">
        <f t="shared" si="3"/>
        <v>35.718733333333333</v>
      </c>
      <c r="J106" s="13">
        <f t="shared" si="4"/>
        <v>14.287493333333334</v>
      </c>
    </row>
    <row r="107" spans="1:10" ht="30" x14ac:dyDescent="0.25">
      <c r="A107" s="17"/>
      <c r="B107" s="16">
        <v>102</v>
      </c>
      <c r="C107" s="19" t="s">
        <v>44</v>
      </c>
      <c r="D107" s="16">
        <v>160</v>
      </c>
      <c r="E107" s="15" t="s">
        <v>144</v>
      </c>
      <c r="F107" s="16">
        <v>43</v>
      </c>
      <c r="G107" s="16">
        <v>35</v>
      </c>
      <c r="H107" s="16">
        <v>39</v>
      </c>
      <c r="I107" s="14">
        <f t="shared" si="3"/>
        <v>25.6386</v>
      </c>
      <c r="J107" s="13">
        <f t="shared" si="4"/>
        <v>16.024125000000002</v>
      </c>
    </row>
    <row r="108" spans="1:10" ht="30" x14ac:dyDescent="0.25">
      <c r="A108" s="17"/>
      <c r="B108" s="16">
        <v>103</v>
      </c>
      <c r="C108" s="19" t="s">
        <v>45</v>
      </c>
      <c r="D108" s="16">
        <v>160</v>
      </c>
      <c r="E108" s="15" t="s">
        <v>128</v>
      </c>
      <c r="F108" s="16">
        <v>87</v>
      </c>
      <c r="G108" s="16">
        <v>79</v>
      </c>
      <c r="H108" s="16">
        <v>85</v>
      </c>
      <c r="I108" s="14">
        <f t="shared" ref="I108:I122" si="5">(F108+G108+H108)/3*0.38*1.73</f>
        <v>55.00246666666667</v>
      </c>
      <c r="J108" s="13">
        <f t="shared" si="4"/>
        <v>34.376541666666668</v>
      </c>
    </row>
    <row r="109" spans="1:10" ht="30" x14ac:dyDescent="0.25">
      <c r="A109" s="17"/>
      <c r="B109" s="16">
        <v>104</v>
      </c>
      <c r="C109" s="19" t="s">
        <v>46</v>
      </c>
      <c r="D109" s="16">
        <v>63</v>
      </c>
      <c r="E109" s="15" t="s">
        <v>144</v>
      </c>
      <c r="F109" s="16">
        <v>41</v>
      </c>
      <c r="G109" s="16">
        <v>38</v>
      </c>
      <c r="H109" s="16">
        <v>45</v>
      </c>
      <c r="I109" s="14">
        <f t="shared" si="5"/>
        <v>27.172533333333334</v>
      </c>
      <c r="J109" s="13">
        <f t="shared" si="4"/>
        <v>43.131005291005295</v>
      </c>
    </row>
    <row r="110" spans="1:10" ht="30" x14ac:dyDescent="0.25">
      <c r="A110" s="17"/>
      <c r="B110" s="16">
        <v>105</v>
      </c>
      <c r="C110" s="19" t="s">
        <v>47</v>
      </c>
      <c r="D110" s="16">
        <v>250</v>
      </c>
      <c r="E110" s="19" t="s">
        <v>148</v>
      </c>
      <c r="F110" s="16">
        <v>250</v>
      </c>
      <c r="G110" s="16">
        <v>213</v>
      </c>
      <c r="H110" s="16">
        <v>195</v>
      </c>
      <c r="I110" s="14">
        <f t="shared" si="5"/>
        <v>144.18973333333335</v>
      </c>
      <c r="J110" s="13">
        <f t="shared" si="4"/>
        <v>57.675893333333342</v>
      </c>
    </row>
    <row r="111" spans="1:10" ht="30" x14ac:dyDescent="0.25">
      <c r="A111" s="17"/>
      <c r="B111" s="16">
        <v>106</v>
      </c>
      <c r="C111" s="19" t="s">
        <v>48</v>
      </c>
      <c r="D111" s="16">
        <v>400</v>
      </c>
      <c r="E111" s="19" t="s">
        <v>148</v>
      </c>
      <c r="F111" s="16">
        <v>285</v>
      </c>
      <c r="G111" s="16">
        <v>264</v>
      </c>
      <c r="H111" s="16">
        <v>299</v>
      </c>
      <c r="I111" s="14">
        <f t="shared" si="5"/>
        <v>185.82506666666669</v>
      </c>
      <c r="J111" s="13">
        <f t="shared" si="4"/>
        <v>46.456266666666671</v>
      </c>
    </row>
    <row r="112" spans="1:10" ht="30" x14ac:dyDescent="0.25">
      <c r="A112" s="17"/>
      <c r="B112" s="16">
        <v>107</v>
      </c>
      <c r="C112" s="19" t="s">
        <v>49</v>
      </c>
      <c r="D112" s="16">
        <v>250</v>
      </c>
      <c r="E112" s="15" t="s">
        <v>128</v>
      </c>
      <c r="F112" s="16">
        <v>87</v>
      </c>
      <c r="G112" s="16">
        <v>88</v>
      </c>
      <c r="H112" s="16">
        <v>90</v>
      </c>
      <c r="I112" s="14">
        <f t="shared" si="5"/>
        <v>58.070333333333323</v>
      </c>
      <c r="J112" s="13">
        <f t="shared" si="4"/>
        <v>23.228133333333329</v>
      </c>
    </row>
    <row r="113" spans="1:10" ht="30" x14ac:dyDescent="0.25">
      <c r="A113" s="17"/>
      <c r="B113" s="16">
        <v>108</v>
      </c>
      <c r="C113" s="19" t="s">
        <v>119</v>
      </c>
      <c r="D113" s="16">
        <v>320</v>
      </c>
      <c r="E113" s="19" t="s">
        <v>148</v>
      </c>
      <c r="F113" s="16">
        <v>75</v>
      </c>
      <c r="G113" s="16">
        <v>96</v>
      </c>
      <c r="H113" s="16">
        <v>87</v>
      </c>
      <c r="I113" s="14">
        <f t="shared" si="5"/>
        <v>56.5364</v>
      </c>
      <c r="J113" s="13">
        <f t="shared" si="4"/>
        <v>17.667625000000001</v>
      </c>
    </row>
    <row r="114" spans="1:10" ht="30" x14ac:dyDescent="0.25">
      <c r="A114" s="17"/>
      <c r="B114" s="16">
        <v>109</v>
      </c>
      <c r="C114" s="19" t="s">
        <v>50</v>
      </c>
      <c r="D114" s="16">
        <v>100</v>
      </c>
      <c r="E114" s="15" t="s">
        <v>128</v>
      </c>
      <c r="F114" s="16">
        <v>78</v>
      </c>
      <c r="G114" s="16">
        <v>54</v>
      </c>
      <c r="H114" s="16">
        <v>93</v>
      </c>
      <c r="I114" s="14">
        <f t="shared" si="5"/>
        <v>49.305</v>
      </c>
      <c r="J114" s="13">
        <f t="shared" si="4"/>
        <v>49.305</v>
      </c>
    </row>
    <row r="115" spans="1:10" x14ac:dyDescent="0.25">
      <c r="A115" s="17"/>
      <c r="B115" s="16">
        <v>110</v>
      </c>
      <c r="C115" s="19" t="s">
        <v>51</v>
      </c>
      <c r="D115" s="16">
        <v>100</v>
      </c>
      <c r="E115" s="15" t="s">
        <v>149</v>
      </c>
      <c r="F115" s="16">
        <v>34</v>
      </c>
      <c r="G115" s="16">
        <v>28</v>
      </c>
      <c r="H115" s="16">
        <v>42</v>
      </c>
      <c r="I115" s="14">
        <f t="shared" si="5"/>
        <v>22.789866666666665</v>
      </c>
      <c r="J115" s="13">
        <f t="shared" si="4"/>
        <v>22.789866666666665</v>
      </c>
    </row>
    <row r="116" spans="1:10" x14ac:dyDescent="0.25">
      <c r="A116" s="17"/>
      <c r="B116" s="16">
        <v>111</v>
      </c>
      <c r="C116" s="19" t="s">
        <v>52</v>
      </c>
      <c r="D116" s="20">
        <v>250</v>
      </c>
      <c r="E116" s="15" t="s">
        <v>128</v>
      </c>
      <c r="F116" s="16">
        <v>49</v>
      </c>
      <c r="G116" s="16">
        <v>57</v>
      </c>
      <c r="H116" s="16">
        <v>38</v>
      </c>
      <c r="I116" s="14">
        <f t="shared" si="5"/>
        <v>31.555200000000003</v>
      </c>
      <c r="J116" s="13">
        <f t="shared" si="4"/>
        <v>12.622080000000002</v>
      </c>
    </row>
    <row r="117" spans="1:10" x14ac:dyDescent="0.25">
      <c r="A117" s="17"/>
      <c r="B117" s="16">
        <v>112</v>
      </c>
      <c r="C117" s="19" t="s">
        <v>120</v>
      </c>
      <c r="D117" s="16">
        <v>250</v>
      </c>
      <c r="E117" s="15" t="s">
        <v>127</v>
      </c>
      <c r="F117" s="16">
        <v>320</v>
      </c>
      <c r="G117" s="16">
        <v>394</v>
      </c>
      <c r="H117" s="16">
        <v>356</v>
      </c>
      <c r="I117" s="14">
        <f t="shared" si="5"/>
        <v>234.47266666666667</v>
      </c>
      <c r="J117" s="13">
        <f t="shared" si="4"/>
        <v>93.78906666666667</v>
      </c>
    </row>
    <row r="118" spans="1:10" x14ac:dyDescent="0.25">
      <c r="B118" s="16">
        <v>113</v>
      </c>
      <c r="C118" s="19" t="s">
        <v>121</v>
      </c>
      <c r="D118" s="16">
        <v>250</v>
      </c>
      <c r="E118" s="15" t="s">
        <v>127</v>
      </c>
      <c r="F118" s="16">
        <v>341</v>
      </c>
      <c r="G118" s="16">
        <v>318</v>
      </c>
      <c r="H118" s="16">
        <v>325</v>
      </c>
      <c r="I118" s="14">
        <f t="shared" si="5"/>
        <v>215.62719999999999</v>
      </c>
      <c r="J118" s="13">
        <f t="shared" si="4"/>
        <v>86.250879999999995</v>
      </c>
    </row>
    <row r="119" spans="1:10" x14ac:dyDescent="0.25">
      <c r="B119" s="16">
        <v>114</v>
      </c>
      <c r="C119" s="19" t="s">
        <v>124</v>
      </c>
      <c r="D119" s="16">
        <v>250</v>
      </c>
      <c r="E119" s="15" t="s">
        <v>127</v>
      </c>
      <c r="F119" s="16">
        <v>331</v>
      </c>
      <c r="G119" s="16">
        <v>289</v>
      </c>
      <c r="H119" s="16">
        <v>354</v>
      </c>
      <c r="I119" s="14">
        <f t="shared" si="5"/>
        <v>213.4358666666667</v>
      </c>
      <c r="J119" s="13">
        <f t="shared" si="4"/>
        <v>85.374346666666682</v>
      </c>
    </row>
    <row r="120" spans="1:10" x14ac:dyDescent="0.25">
      <c r="B120" s="16">
        <v>115</v>
      </c>
      <c r="C120" s="19" t="s">
        <v>122</v>
      </c>
      <c r="D120" s="16">
        <v>400</v>
      </c>
      <c r="E120" s="15" t="s">
        <v>127</v>
      </c>
      <c r="F120" s="16">
        <v>546</v>
      </c>
      <c r="G120" s="16">
        <v>512</v>
      </c>
      <c r="H120" s="16">
        <v>499</v>
      </c>
      <c r="I120" s="14">
        <f t="shared" si="5"/>
        <v>341.19060000000002</v>
      </c>
      <c r="J120" s="13">
        <f t="shared" si="4"/>
        <v>85.297650000000004</v>
      </c>
    </row>
    <row r="121" spans="1:10" ht="30" x14ac:dyDescent="0.25">
      <c r="B121" s="16">
        <v>116</v>
      </c>
      <c r="C121" s="19" t="s">
        <v>123</v>
      </c>
      <c r="D121" s="16">
        <v>250</v>
      </c>
      <c r="E121" s="15" t="s">
        <v>127</v>
      </c>
      <c r="F121" s="16">
        <v>120</v>
      </c>
      <c r="G121" s="16">
        <v>121</v>
      </c>
      <c r="H121" s="16">
        <v>125</v>
      </c>
      <c r="I121" s="14">
        <f t="shared" si="5"/>
        <v>80.202799999999996</v>
      </c>
      <c r="J121" s="13">
        <f t="shared" si="4"/>
        <v>32.081119999999999</v>
      </c>
    </row>
    <row r="122" spans="1:10" ht="45" x14ac:dyDescent="0.25">
      <c r="B122" s="16">
        <v>117</v>
      </c>
      <c r="C122" s="19" t="s">
        <v>125</v>
      </c>
      <c r="D122" s="16">
        <v>160</v>
      </c>
      <c r="E122" s="15" t="s">
        <v>128</v>
      </c>
      <c r="F122" s="16">
        <v>96</v>
      </c>
      <c r="G122" s="16">
        <v>64</v>
      </c>
      <c r="H122" s="16">
        <v>79</v>
      </c>
      <c r="I122" s="14">
        <f t="shared" si="5"/>
        <v>52.372866666666674</v>
      </c>
      <c r="J122" s="13">
        <f t="shared" si="4"/>
        <v>32.733041666666672</v>
      </c>
    </row>
    <row r="123" spans="1:10" ht="30" x14ac:dyDescent="0.25">
      <c r="B123" s="32">
        <v>118</v>
      </c>
      <c r="C123" s="33" t="s">
        <v>152</v>
      </c>
      <c r="D123" s="7">
        <v>250</v>
      </c>
      <c r="E123" s="23" t="s">
        <v>153</v>
      </c>
      <c r="F123" s="30">
        <v>136</v>
      </c>
      <c r="G123" s="30">
        <v>149</v>
      </c>
      <c r="H123" s="30">
        <v>138</v>
      </c>
      <c r="I123" s="31">
        <f>(F123+G123+H123)/3*0.38*1.73</f>
        <v>92.693399999999997</v>
      </c>
      <c r="J123" s="13">
        <f t="shared" si="4"/>
        <v>37.077359999999999</v>
      </c>
    </row>
    <row r="124" spans="1:10" x14ac:dyDescent="0.25">
      <c r="B124" s="32">
        <v>119</v>
      </c>
      <c r="C124" s="34" t="s">
        <v>154</v>
      </c>
      <c r="D124" s="7">
        <v>250</v>
      </c>
      <c r="E124" s="23" t="s">
        <v>155</v>
      </c>
      <c r="F124" s="30">
        <v>12</v>
      </c>
      <c r="G124" s="30">
        <v>10</v>
      </c>
      <c r="H124" s="30">
        <v>15</v>
      </c>
      <c r="I124" s="29">
        <f>(F124+G124+H124)/3*0.38*1.73</f>
        <v>8.1079333333333334</v>
      </c>
      <c r="J124" s="13">
        <f t="shared" si="4"/>
        <v>3.243173333333333</v>
      </c>
    </row>
    <row r="125" spans="1:10" ht="30" x14ac:dyDescent="0.25">
      <c r="B125" s="32">
        <v>120</v>
      </c>
      <c r="C125" s="33" t="s">
        <v>156</v>
      </c>
      <c r="D125" s="7">
        <v>400</v>
      </c>
      <c r="E125" s="15" t="s">
        <v>128</v>
      </c>
      <c r="F125" s="30">
        <v>64</v>
      </c>
      <c r="G125" s="30">
        <v>78</v>
      </c>
      <c r="H125" s="30">
        <v>71</v>
      </c>
      <c r="I125" s="31">
        <f>(F125+G125+H125)/3*0.38*1.73</f>
        <v>46.675400000000003</v>
      </c>
      <c r="J125" s="13">
        <f t="shared" si="4"/>
        <v>11.668850000000001</v>
      </c>
    </row>
  </sheetData>
  <mergeCells count="9">
    <mergeCell ref="B1:J2"/>
    <mergeCell ref="B3:B5"/>
    <mergeCell ref="C3:C5"/>
    <mergeCell ref="D3:D5"/>
    <mergeCell ref="E3:E5"/>
    <mergeCell ref="F3:J3"/>
    <mergeCell ref="F4:H4"/>
    <mergeCell ref="I4:I5"/>
    <mergeCell ref="J4:J5"/>
  </mergeCells>
  <pageMargins left="0.70866141732283472" right="0.70866141732283472" top="0.74803149606299213" bottom="0.74803149606299213" header="0.31496062992125984" footer="0.31496062992125984"/>
  <pageSetup paperSize="9" scale="7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Сафиуллин Тимур</cp:lastModifiedBy>
  <cp:lastPrinted>2024-06-19T12:14:48Z</cp:lastPrinted>
  <dcterms:created xsi:type="dcterms:W3CDTF">2012-08-20T11:12:04Z</dcterms:created>
  <dcterms:modified xsi:type="dcterms:W3CDTF">2024-12-25T05:38:00Z</dcterms:modified>
</cp:coreProperties>
</file>